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5F53A0D8-6D1D-4EDD-AC63-D0AB4892F106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_FilterDatabase" localSheetId="0" hidden="1">ข้อมูลประกอบ!#REF!</definedName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U67" i="1"/>
  <c r="T67" i="1"/>
  <c r="V24" i="28" s="1"/>
  <c r="S67" i="1"/>
  <c r="R67" i="1"/>
  <c r="Q67" i="1"/>
  <c r="P67" i="1"/>
  <c r="R24" i="28" s="1"/>
  <c r="O67" i="1"/>
  <c r="P24" i="28" s="1"/>
  <c r="N67" i="1"/>
  <c r="O24" i="9" s="1"/>
  <c r="M67" i="1"/>
  <c r="N24" i="28" s="1"/>
  <c r="L67" i="1"/>
  <c r="K67" i="1"/>
  <c r="K24" i="28" s="1"/>
  <c r="J67" i="1"/>
  <c r="J24" i="9" s="1"/>
  <c r="I67" i="1"/>
  <c r="H24" i="9" s="1"/>
  <c r="H67" i="1"/>
  <c r="G67" i="1"/>
  <c r="F24" i="28" s="1"/>
  <c r="W23" i="9"/>
  <c r="W21" i="9"/>
  <c r="V21" i="28"/>
  <c r="T21" i="28"/>
  <c r="S21" i="28"/>
  <c r="P21" i="9"/>
  <c r="O21" i="28"/>
  <c r="N21" i="28"/>
  <c r="L21" i="9"/>
  <c r="K21" i="9"/>
  <c r="H21" i="28"/>
  <c r="G21" i="28"/>
  <c r="V22" i="9"/>
  <c r="T22" i="9"/>
  <c r="S22" i="28"/>
  <c r="R22" i="28"/>
  <c r="O22" i="28"/>
  <c r="N22" i="28"/>
  <c r="L22" i="9"/>
  <c r="K22" i="28"/>
  <c r="J22" i="28"/>
  <c r="H22" i="28"/>
  <c r="G22" i="28"/>
  <c r="F22" i="9"/>
  <c r="R20" i="28"/>
  <c r="J20" i="28"/>
  <c r="H20" i="9"/>
  <c r="W18" i="28"/>
  <c r="T18" i="9"/>
  <c r="R18" i="28"/>
  <c r="P18" i="9"/>
  <c r="N18" i="9"/>
  <c r="L18" i="28"/>
  <c r="H18" i="9"/>
  <c r="G18" i="28"/>
  <c r="F18" i="9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W13" i="9"/>
  <c r="V13" i="9"/>
  <c r="T13" i="28"/>
  <c r="R13" i="28"/>
  <c r="P13" i="9"/>
  <c r="O13" i="9"/>
  <c r="L13" i="28"/>
  <c r="H13" i="28"/>
  <c r="G13" i="9"/>
  <c r="W12" i="28"/>
  <c r="V12" i="28"/>
  <c r="S12" i="9"/>
  <c r="R12" i="28"/>
  <c r="P12" i="28"/>
  <c r="N12" i="9"/>
  <c r="L12" i="9"/>
  <c r="K12" i="28"/>
  <c r="H12" i="28"/>
  <c r="G12" i="28"/>
  <c r="W10" i="9"/>
  <c r="S10" i="28"/>
  <c r="R10" i="9"/>
  <c r="P10" i="9"/>
  <c r="N10" i="28"/>
  <c r="J10" i="9"/>
  <c r="W9" i="9"/>
  <c r="V9" i="28"/>
  <c r="W8" i="28"/>
  <c r="V8" i="28"/>
  <c r="T8" i="9"/>
  <c r="S8" i="28"/>
  <c r="R8" i="9"/>
  <c r="P8" i="28"/>
  <c r="O8" i="28"/>
  <c r="L8" i="9"/>
  <c r="K8" i="9"/>
  <c r="H8" i="28"/>
  <c r="G8" i="28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V19" i="28" s="1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S25" i="28" l="1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M27" i="28"/>
  <c r="M28" i="28" s="1"/>
  <c r="M27" i="9"/>
  <c r="M28" i="9" s="1"/>
  <c r="Q27" i="28"/>
  <c r="AJ27" i="28" s="1"/>
  <c r="AK27" i="28" s="1"/>
  <c r="U27" i="9"/>
  <c r="U28" i="9" s="1"/>
  <c r="I27" i="9"/>
  <c r="I28" i="9"/>
  <c r="Q27" i="9"/>
  <c r="Q28" i="9" s="1"/>
  <c r="I27" i="28"/>
  <c r="I28" i="28" s="1"/>
  <c r="U27" i="28"/>
  <c r="U28" i="28"/>
  <c r="Q28" i="28" l="1"/>
  <c r="AA28" i="9"/>
  <c r="AH28" i="9" s="1"/>
  <c r="AI28" i="9" s="1"/>
  <c r="AA28" i="28"/>
  <c r="AH28" i="28" s="1"/>
  <c r="AI28" i="28" s="1"/>
  <c r="AJ27" i="9"/>
  <c r="AK27" i="9" s="1"/>
  <c r="AJ28" i="28" l="1"/>
  <c r="AK28" i="28" s="1"/>
  <c r="AJ28" i="9"/>
  <c r="AK28" i="9" s="1"/>
  <c r="AJ25" i="9" l="1"/>
  <c r="AK25" i="9"/>
  <c r="M25" i="9"/>
  <c r="M20" i="15"/>
  <c r="M25" i="28"/>
  <c r="U25" i="9"/>
  <c r="U20" i="15"/>
  <c r="U25" i="28"/>
  <c r="I25" i="9"/>
  <c r="I20" i="15"/>
  <c r="I25" i="28"/>
  <c r="Q25" i="9"/>
  <c r="Q20" i="15"/>
  <c r="Q25" i="28"/>
  <c r="AJ25" i="28"/>
  <c r="AK25" i="28"/>
</calcChain>
</file>

<file path=xl/sharedStrings.xml><?xml version="1.0" encoding="utf-8"?>
<sst xmlns="http://schemas.openxmlformats.org/spreadsheetml/2006/main" count="576" uniqueCount="159">
  <si>
    <t>รองศาสตราจารย์</t>
  </si>
  <si>
    <t xml:space="preserve"> </t>
  </si>
  <si>
    <t>ผู้ช่วยศาสตราจารย์</t>
  </si>
  <si>
    <t>อาจารย์</t>
  </si>
  <si>
    <t>ข้าราชการ</t>
  </si>
  <si>
    <t>พนักงานมหาวิทยาลัย</t>
  </si>
  <si>
    <t>คณะทันตแพทยศาสตร์</t>
  </si>
  <si>
    <t>คณะนิติศาสตร์</t>
  </si>
  <si>
    <t>คณะพยาบาลศาสตร์</t>
  </si>
  <si>
    <t>ศาสตราจารย์</t>
  </si>
  <si>
    <t>คณะแพทยศาสตร์</t>
  </si>
  <si>
    <t>คณะเภสัชศาสตร์</t>
  </si>
  <si>
    <t>คณะมนุษยศาสตร์</t>
  </si>
  <si>
    <t>ผู้ช่วยศาสตราจารย์พิเศษ</t>
  </si>
  <si>
    <t>ประวัติศาสตร์</t>
  </si>
  <si>
    <t>คณะวิทยาศาสตร์</t>
  </si>
  <si>
    <t>คณะวิทยาศาสตร์การแพทย์</t>
  </si>
  <si>
    <t>คณะวิศวกรรมศาสตร์</t>
  </si>
  <si>
    <t>คณะศึกษาศาสตร์</t>
  </si>
  <si>
    <t>คณะสถาปัตยกรรมศาสตร์</t>
  </si>
  <si>
    <t>คณะสหเวชศาสตร์</t>
  </si>
  <si>
    <t>คณะสังคมศาสตร์</t>
  </si>
  <si>
    <t>นางพัชรินทร์  สิรสุนทร</t>
  </si>
  <si>
    <t>นายอำนวย  พิรุณสาร</t>
  </si>
  <si>
    <t>นางเพชรี  บุญศิริยะ</t>
  </si>
  <si>
    <t>นายสุทธิชัย  ยังสุข</t>
  </si>
  <si>
    <t>นางสาวดาริน  คงสัจวิวัฒน์</t>
  </si>
  <si>
    <t>นางสาวอุดมพร  ธีระวิริยะกุล</t>
  </si>
  <si>
    <t>นางสาววราลักษณ์  ปวนสุรินทร์</t>
  </si>
  <si>
    <t>นายวศิน  ปัญญาวุธตระกูล</t>
  </si>
  <si>
    <t>นายปริญญา  สร้อยทอง</t>
  </si>
  <si>
    <t>นายชาญณวุฒ  ไชยรักษา</t>
  </si>
  <si>
    <t>นางสาวชไมพร  กาญจนกิจสกุล</t>
  </si>
  <si>
    <t>นายพีรธร  บุณยรัตพันธุ์</t>
  </si>
  <si>
    <t>นายมนตรี  กรรพุมมาลย์</t>
  </si>
  <si>
    <t>นางสาวอรไท  โสภารัตน์</t>
  </si>
  <si>
    <t>นายปวงชน  อุนจะนำ</t>
  </si>
  <si>
    <t>นายนิรันดร์  เงินแย้ม</t>
  </si>
  <si>
    <t>นางสาวจุฑามณี  สามัคคีนิชย์</t>
  </si>
  <si>
    <t>นายสน  นิลศรี</t>
  </si>
  <si>
    <t>นางมณฑิรา  อินจ่าย</t>
  </si>
  <si>
    <t>นางสาวปวีณา  บุหร่า</t>
  </si>
  <si>
    <t>นายวัชรพล  พุทธรักษา</t>
  </si>
  <si>
    <t>นายทิวากร  แก้วมณี</t>
  </si>
  <si>
    <t>นางสาวดารุณี  สมศรี</t>
  </si>
  <si>
    <t>นางสาวสุพรรณี  เกลื่อนกลาด</t>
  </si>
  <si>
    <t>นางสาวฐานิดา  บุญวรรโณ</t>
  </si>
  <si>
    <t>นางสาวนัฐพร  โอภาสานนท์</t>
  </si>
  <si>
    <t>นายศุภสิทธิ์  ต๊ะนา</t>
  </si>
  <si>
    <t>นายอนรรฆ  จันทร์รังษี</t>
  </si>
  <si>
    <t>นายกวินธร  เสถียร</t>
  </si>
  <si>
    <t>นายวัชรพล  ศุภจักรวัฒนา</t>
  </si>
  <si>
    <t>นายวุฒิกรณ์  ชูวัฒนานุรักษ์</t>
  </si>
  <si>
    <t>นายนิธิ  เนื่องจำนงค์</t>
  </si>
  <si>
    <t>นางรัดเกล้า  เปรมประสิทธิ์</t>
  </si>
  <si>
    <t>นางสาวเสาวลักณ์  ลิ้มศิริวงศ์</t>
  </si>
  <si>
    <t>คณะสาธารณสุขศาสตร์</t>
  </si>
  <si>
    <t>วิทยาลัยนานาชาติ</t>
  </si>
  <si>
    <t>วิทยาลัยพลังงานทดแทน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</si>
  <si>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</si>
  <si>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</si>
  <si>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</si>
  <si>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</si>
  <si>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</si>
  <si>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</si>
  <si>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</si>
  <si>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</si>
  <si>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</si>
  <si>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</si>
  <si>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</si>
  <si>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</si>
  <si>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รัฐศาสตร์และรัฐประศาสนศาสตร์</t>
  </si>
  <si>
    <t>สังคมวิทยาและมานุษยวิทยา</t>
  </si>
  <si>
    <t>ภาควิชา</t>
  </si>
  <si>
    <t>วิทยาลัยเพื่อการค้นคว้าระดับรากฐาน</t>
  </si>
  <si>
    <t>ผู้มีความรู้ความสามารถพิเศษเป็นอาจารย์</t>
  </si>
  <si>
    <t>วิทยาลัยโลจิสติกส์และโซ่อุปทาน</t>
  </si>
  <si>
    <t xml:space="preserve">    วันบรรจุ/    วันรับโอน</t>
  </si>
  <si>
    <t>28/09/2542</t>
  </si>
  <si>
    <t>นางวัลลภัช  สุขสวัสดิ์</t>
  </si>
  <si>
    <t>จิตวิทยา</t>
  </si>
  <si>
    <t>นางสาวอัจฉริยา  ชูวงศ์เลิศ</t>
  </si>
  <si>
    <t>ป.โท</t>
  </si>
  <si>
    <t>ป.เอก</t>
  </si>
  <si>
    <t>ป.ตรี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</si>
  <si>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</si>
  <si>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</si>
  <si>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</si>
  <si>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</si>
  <si>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</si>
  <si>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หน่วยงาน</t>
  </si>
  <si>
    <t>คณะเกษตรศาสตร์ฯ</t>
  </si>
  <si>
    <t>นางสาวพุธิธาดา  เดชพิทักษ์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</si>
  <si>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</si>
  <si>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</si>
  <si>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</si>
  <si>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</si>
  <si>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</si>
  <si>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</si>
  <si>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</si>
  <si>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</si>
  <si>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</si>
  <si>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นายวิเชียร  อินทะสี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</si>
  <si>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</si>
  <si>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</si>
  <si>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</si>
  <si>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</si>
  <si>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</si>
  <si>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</si>
  <si>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</si>
  <si>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</si>
  <si>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</si>
  <si>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</si>
  <si>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</si>
  <si>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</si>
  <si>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</si>
  <si>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</si>
  <si>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>นางชนิดา  เผือกสม</t>
  </si>
  <si>
    <t xml:space="preserve">นักวิจัย </t>
  </si>
  <si>
    <t>จำนวน</t>
  </si>
  <si>
    <t>นักวิจัยทั้งหมด</t>
  </si>
  <si>
    <t>นายทวีศักดิ์  เผือกสม</t>
  </si>
  <si>
    <t>นางสาวพลดา  เดชพลมาตย์</t>
  </si>
  <si>
    <t>คณะบริหารธุรกิจฯ</t>
  </si>
  <si>
    <t>นายกันตพัฒน์  อนุศักดิ์เสถียร</t>
  </si>
  <si>
    <t>1/11/2555</t>
  </si>
  <si>
    <t>Dr.Katsuyuki Takahashi</t>
  </si>
  <si>
    <t>นางสาวกรรณิการ์  สาตรปรุง</t>
  </si>
  <si>
    <t>นางสาวศิวาภรณ์  ไชยเจริญ</t>
  </si>
  <si>
    <t xml:space="preserve">ข้อมูล ณ วันที่ </t>
  </si>
  <si>
    <t>นายณัฏฐพงษ์  สกุลเลี่ยว</t>
  </si>
  <si>
    <t>วิทยาลัยประชาคมอาเซียนศึกษา</t>
  </si>
  <si>
    <t>นางสาวนภิสา  ไวฑูรเกียรติ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</si>
  <si>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</si>
  <si>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</si>
  <si>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นางสาวจุฑาพร  สันตยากร</t>
  </si>
  <si>
    <t>นางสาวณัฏฐินี  ปิยะศิริพนธ์</t>
  </si>
  <si>
    <t>นางสาวฟ้ารุ่ง  มีอุดร</t>
  </si>
  <si>
    <t>10 ก.ย. 59-20 ก.ย. 63</t>
  </si>
  <si>
    <t>Dr.Paul Wesley Chambers</t>
  </si>
  <si>
    <t>4/1/2560</t>
  </si>
  <si>
    <t>สกอ.พิจารณาเป็นคุณวุฒิที่ต่ำกว่าระดับปริญญาเอก</t>
  </si>
  <si>
    <t>นางสาวกุลธิดา  ศรีวิเชียร</t>
  </si>
  <si>
    <t>นายพิษนุ อภิสมาจารโยธิน</t>
  </si>
  <si>
    <t>นายกมเลศ  โพธิกนิษฐ</t>
  </si>
  <si>
    <t>นายนพรัตน์  รัตนประทุม</t>
  </si>
  <si>
    <t>9 ม.ค. 61-17 ม.ค. 64</t>
  </si>
  <si>
    <t>นางสาวบุศรินทร์  เลิศชวลิตสกุล</t>
  </si>
  <si>
    <t>นางสาวกันต์กนิษฐ์  โพธิกิจ</t>
  </si>
  <si>
    <t>17/8/2558/1/10/2561</t>
  </si>
  <si>
    <t>นายสุรเดช  ประยูรศักดิ์</t>
  </si>
  <si>
    <t>นายวีระ  หวังสัจจะโชค</t>
  </si>
  <si>
    <t>อาจารย์ประจำ  ประจำปีการศึกษา 2562 (กรกฎาคม 2562-พฤษภาคม 2563)</t>
  </si>
  <si>
    <t>Mr.Jehoiade Ragas Rabaya</t>
  </si>
  <si>
    <t>13 ส.ค. 62-12 ธ.ค. 65</t>
  </si>
  <si>
    <t>11-23 ต.ค. 62</t>
  </si>
  <si>
    <t>28 ก.พ. 63-31 พ.ค. 63</t>
  </si>
  <si>
    <t>1 ต.ค. 57-31 มี.ค. 63 กลับ 1 เม.ย. 63</t>
  </si>
  <si>
    <t>ลาออก 1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</si>
</sst>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</numFmts>
  <fonts count="21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3"/>
      <color rgb="FFFF0000"/>
      <name val="TH SarabunPSK"/>
      <family val="2"/>
    </font>
    <font>
      <sz val="11"/>
      <color rgb="FFFF0000"/>
      <name val="Calibri"/>
      <family val="2"/>
      <scheme val="minor"/>
    </font>
    <font>
      <b/>
      <sz val="13"/>
      <color rgb="FFFF0000"/>
      <name val="TH SarabunPSK"/>
      <family val="2"/>
    </font>
    <font>
      <sz val="13"/>
      <color theme="1"/>
      <name val="TH SarabunPSK"/>
      <family val="2"/>
    </font>
    <font>
      <sz val="13"/>
      <name val="Calibri"/>
      <family val="2"/>
      <scheme val="minor"/>
    </font>
    <font>
      <sz val="11"/>
      <color theme="1"/>
      <name val="TH SarabunPSK"/>
      <family val="2"/>
    </font>
    <font>
      <sz val="13"/>
      <color rgb="FF0000CC"/>
      <name val="TH SarabunPSK"/>
      <family val="2"/>
    </font>
    <font>
      <sz val="11"/>
      <color rgb="FF0000CC"/>
      <name val="Calibri"/>
      <family val="2"/>
      <scheme val="minor"/>
    </font>
    <font>
      <sz val="14"/>
      <color rgb="FF0000CC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71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0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1" fillId="0" borderId="0" xfId="0" applyFont="1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1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0" xfId="0" applyFont="1"/>
    <xf numFmtId="0" fontId="14" fillId="0" borderId="0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8" fillId="0" borderId="3" xfId="0" applyNumberFormat="1" applyFont="1" applyFill="1" applyBorder="1" applyAlignment="1">
      <alignment horizontal="center" vertical="center" wrapText="1"/>
    </xf>
    <xf numFmtId="1" fontId="18" fillId="0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 wrapText="1"/>
    </xf>
    <xf numFmtId="49" fontId="18" fillId="0" borderId="3" xfId="0" applyNumberFormat="1" applyFont="1" applyFill="1" applyBorder="1" applyAlignment="1">
      <alignment horizontal="right" vertical="center"/>
    </xf>
    <xf numFmtId="166" fontId="18" fillId="0" borderId="3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165" fontId="18" fillId="0" borderId="1" xfId="0" applyNumberFormat="1" applyFont="1" applyFill="1" applyBorder="1" applyAlignment="1">
      <alignment horizontal="right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66" fontId="18" fillId="0" borderId="1" xfId="0" applyNumberFormat="1" applyFont="1" applyFill="1" applyBorder="1" applyAlignment="1">
      <alignment horizontal="center" vertical="center"/>
    </xf>
    <xf numFmtId="166" fontId="18" fillId="2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8" fontId="11" fillId="0" borderId="12" xfId="1" applyNumberFormat="1" applyFont="1" applyBorder="1" applyAlignment="1">
      <alignment horizontal="center"/>
    </xf>
    <xf numFmtId="168" fontId="11" fillId="0" borderId="14" xfId="1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/>
    </xf>
    <xf numFmtId="166" fontId="11" fillId="0" borderId="14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70"/>
  <sheetViews>
    <sheetView tabSelected="1" view="pageBreakPreview" zoomScaleSheetLayoutView="100" workbookViewId="0">
      <pane ySplit="4" topLeftCell="A5" activePane="bottomLeft" state="frozen"/>
      <selection pane="bottomLeft" activeCell="A5" sqref="A5"/>
    </sheetView>
  </sheetViews>
  <sheetFormatPr defaultColWidth="9" defaultRowHeight="14.25" customHeight="1" x14ac:dyDescent="0.25"/>
  <cols>
    <col min="1" max="1" width="4.28515625" style="29" customWidth="1"/>
    <col min="2" max="2" width="24.140625" style="29" customWidth="1"/>
    <col min="3" max="3" width="13.42578125" style="29" bestFit="1" customWidth="1"/>
    <col min="4" max="4" width="9.85546875" style="29" customWidth="1"/>
    <col min="5" max="5" width="10.7109375" style="151" customWidth="1"/>
    <col min="6" max="6" width="5.5703125" style="140" customWidth="1"/>
    <col min="7" max="7" width="3.28515625" style="151" customWidth="1"/>
    <col min="8" max="9" width="4.28515625" style="151" customWidth="1"/>
    <col min="10" max="10" width="3.7109375" style="151" customWidth="1"/>
    <col min="11" max="11" width="4.140625" style="151" customWidth="1"/>
    <col min="12" max="12" width="5.140625" style="151" customWidth="1"/>
    <col min="13" max="14" width="3.7109375" style="151" customWidth="1"/>
    <col min="15" max="15" width="4.7109375" style="151" bestFit="1" customWidth="1"/>
    <col min="16" max="16" width="3.7109375" style="151" customWidth="1"/>
    <col min="17" max="18" width="4.140625" style="151" customWidth="1"/>
    <col min="19" max="19" width="6" style="151" customWidth="1"/>
    <col min="20" max="20" width="6" style="29" customWidth="1"/>
    <col min="21" max="21" width="4.7109375" style="29" customWidth="1"/>
    <col min="22" max="22" width="6" style="29" customWidth="1"/>
    <col min="23" max="23" width="3.85546875" style="29" customWidth="1"/>
    <col min="24" max="24" width="14.7109375" style="29" customWidth="1"/>
    <col min="25" max="25" width="16.7109375" style="29" customWidth="1"/>
    <col min="26" max="26" width="12.28515625" style="29" customWidth="1"/>
    <col min="27" max="31" width="12.28515625" style="135" customWidth="1"/>
    <col min="32" max="32" width="38.28515625" style="135" customWidth="1"/>
    <col min="33" max="33" width="10.28515625" style="135" customWidth="1"/>
    <col min="34" max="16384" width="9" style="29"/>
  </cols>
  <sheetData>
    <row r="1" spans="1:33" s="13" customFormat="1" ht="24" x14ac:dyDescent="0.25">
      <c r="A1" s="214" t="s">
        <v>152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14"/>
      <c r="AA1" s="174"/>
      <c r="AB1" s="174"/>
      <c r="AC1" s="174"/>
      <c r="AD1" s="174"/>
      <c r="AE1" s="174"/>
      <c r="AF1" s="122"/>
      <c r="AG1" s="41"/>
    </row>
    <row r="2" spans="1:33" s="13" customFormat="1" ht="19.5" x14ac:dyDescent="0.25">
      <c r="A2" s="32"/>
      <c r="B2" s="32"/>
      <c r="C2" s="32"/>
      <c r="D2" s="32"/>
      <c r="E2" s="32"/>
      <c r="F2" s="32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32"/>
      <c r="T2" s="40"/>
      <c r="U2" s="40"/>
      <c r="V2" s="40"/>
      <c r="W2" s="40"/>
      <c r="X2" s="32"/>
      <c r="Y2" s="32"/>
      <c r="Z2" s="32"/>
      <c r="AA2" s="175"/>
      <c r="AB2" s="175"/>
      <c r="AC2" s="175"/>
      <c r="AD2" s="175"/>
      <c r="AE2" s="175"/>
      <c r="AF2" s="122"/>
      <c r="AG2" s="41"/>
    </row>
    <row r="3" spans="1:33" s="13" customFormat="1" ht="19.5" x14ac:dyDescent="0.25">
      <c r="A3" s="210" t="s">
        <v>59</v>
      </c>
      <c r="B3" s="210" t="s">
        <v>60</v>
      </c>
      <c r="C3" s="210" t="s">
        <v>61</v>
      </c>
      <c r="D3" s="210" t="s">
        <v>62</v>
      </c>
      <c r="E3" s="208" t="s">
        <v>77</v>
      </c>
      <c r="F3" s="200" t="s">
        <v>63</v>
      </c>
      <c r="G3" s="222" t="s">
        <v>3</v>
      </c>
      <c r="H3" s="223"/>
      <c r="I3" s="224"/>
      <c r="J3" s="219" t="s">
        <v>2</v>
      </c>
      <c r="K3" s="220"/>
      <c r="L3" s="221"/>
      <c r="M3" s="222" t="s">
        <v>0</v>
      </c>
      <c r="N3" s="223"/>
      <c r="O3" s="224"/>
      <c r="P3" s="219" t="s">
        <v>9</v>
      </c>
      <c r="Q3" s="220"/>
      <c r="R3" s="221"/>
      <c r="S3" s="217" t="s">
        <v>64</v>
      </c>
      <c r="T3" s="212" t="s">
        <v>87</v>
      </c>
      <c r="U3" s="213"/>
      <c r="V3" s="215" t="s">
        <v>86</v>
      </c>
      <c r="W3" s="216"/>
      <c r="X3" s="210" t="s">
        <v>73</v>
      </c>
      <c r="Y3" s="210" t="s">
        <v>85</v>
      </c>
      <c r="Z3" s="4"/>
      <c r="AA3" s="4"/>
      <c r="AB3" s="4"/>
      <c r="AC3" s="4"/>
      <c r="AD3" s="4"/>
      <c r="AE3" s="4"/>
      <c r="AF3" s="5"/>
      <c r="AG3" s="4"/>
    </row>
    <row r="4" spans="1:33" s="13" customFormat="1" ht="19.5" x14ac:dyDescent="0.25">
      <c r="A4" s="211"/>
      <c r="B4" s="211"/>
      <c r="C4" s="211"/>
      <c r="D4" s="211"/>
      <c r="E4" s="209"/>
      <c r="F4" s="201"/>
      <c r="G4" s="57" t="s">
        <v>65</v>
      </c>
      <c r="H4" s="57" t="s">
        <v>66</v>
      </c>
      <c r="I4" s="57" t="s">
        <v>67</v>
      </c>
      <c r="J4" s="132" t="s">
        <v>65</v>
      </c>
      <c r="K4" s="132" t="s">
        <v>66</v>
      </c>
      <c r="L4" s="132" t="s">
        <v>67</v>
      </c>
      <c r="M4" s="57" t="s">
        <v>65</v>
      </c>
      <c r="N4" s="57" t="s">
        <v>66</v>
      </c>
      <c r="O4" s="57" t="s">
        <v>67</v>
      </c>
      <c r="P4" s="132" t="s">
        <v>65</v>
      </c>
      <c r="Q4" s="132" t="s">
        <v>66</v>
      </c>
      <c r="R4" s="132" t="s">
        <v>67</v>
      </c>
      <c r="S4" s="218"/>
      <c r="T4" s="43" t="s">
        <v>69</v>
      </c>
      <c r="U4" s="43" t="s">
        <v>70</v>
      </c>
      <c r="V4" s="7" t="s">
        <v>88</v>
      </c>
      <c r="W4" s="7" t="s">
        <v>89</v>
      </c>
      <c r="X4" s="211"/>
      <c r="Y4" s="211"/>
      <c r="Z4" s="4"/>
      <c r="AA4" s="4"/>
      <c r="AB4" s="4"/>
      <c r="AC4" s="4"/>
      <c r="AD4" s="4"/>
      <c r="AE4" s="4"/>
      <c r="AF4" s="5"/>
      <c r="AG4" s="4"/>
    </row>
    <row r="5" spans="1:33" s="13" customFormat="1" ht="19.5" x14ac:dyDescent="0.25">
      <c r="A5" s="30" t="s">
        <v>21</v>
      </c>
      <c r="B5" s="9"/>
      <c r="C5" s="9"/>
      <c r="D5" s="9"/>
      <c r="E5" s="48"/>
      <c r="F5" s="8"/>
      <c r="G5" s="57"/>
      <c r="H5" s="57"/>
      <c r="I5" s="57"/>
      <c r="J5" s="132"/>
      <c r="K5" s="132"/>
      <c r="L5" s="132"/>
      <c r="M5" s="57"/>
      <c r="N5" s="57"/>
      <c r="O5" s="57"/>
      <c r="P5" s="132"/>
      <c r="Q5" s="132"/>
      <c r="R5" s="132"/>
      <c r="S5" s="57"/>
      <c r="T5" s="134"/>
      <c r="U5" s="134"/>
      <c r="V5" s="6"/>
      <c r="W5" s="6"/>
      <c r="X5" s="9"/>
      <c r="Y5" s="9"/>
      <c r="Z5" s="5"/>
      <c r="AA5" s="5"/>
      <c r="AB5" s="5"/>
      <c r="AC5" s="5"/>
      <c r="AD5" s="5"/>
      <c r="AE5" s="5"/>
      <c r="AF5" s="5"/>
      <c r="AG5" s="41"/>
    </row>
    <row r="6" spans="1:33" s="13" customFormat="1" ht="19.5" x14ac:dyDescent="0.25">
      <c r="A6" s="8">
        <v>1</v>
      </c>
      <c r="B6" s="9" t="s">
        <v>24</v>
      </c>
      <c r="C6" s="9" t="s">
        <v>3</v>
      </c>
      <c r="D6" s="9" t="s">
        <v>4</v>
      </c>
      <c r="E6" s="48">
        <v>35542</v>
      </c>
      <c r="F6" s="8" t="s">
        <v>82</v>
      </c>
      <c r="G6" s="57"/>
      <c r="H6" s="57">
        <v>1</v>
      </c>
      <c r="I6" s="57"/>
      <c r="J6" s="132"/>
      <c r="K6" s="132"/>
      <c r="L6" s="132"/>
      <c r="M6" s="57"/>
      <c r="N6" s="57"/>
      <c r="O6" s="57"/>
      <c r="P6" s="132"/>
      <c r="Q6" s="132"/>
      <c r="R6" s="132"/>
      <c r="S6" s="57">
        <v>1</v>
      </c>
      <c r="T6" s="134">
        <v>1</v>
      </c>
      <c r="U6" s="134"/>
      <c r="V6" s="6">
        <v>11</v>
      </c>
      <c r="W6" s="6"/>
      <c r="X6" s="9" t="s">
        <v>80</v>
      </c>
      <c r="Y6" s="9"/>
      <c r="Z6" s="5"/>
      <c r="AA6" s="5"/>
      <c r="AB6" s="5"/>
      <c r="AC6" s="5"/>
      <c r="AD6" s="5"/>
      <c r="AE6" s="5"/>
      <c r="AF6" s="5"/>
      <c r="AG6" s="41"/>
    </row>
    <row r="7" spans="1:33" s="13" customFormat="1" ht="39" x14ac:dyDescent="0.25">
      <c r="A7" s="8">
        <v>2</v>
      </c>
      <c r="B7" s="9" t="s">
        <v>28</v>
      </c>
      <c r="C7" s="9" t="s">
        <v>3</v>
      </c>
      <c r="D7" s="9" t="s">
        <v>5</v>
      </c>
      <c r="E7" s="48">
        <v>37043</v>
      </c>
      <c r="F7" s="8" t="s">
        <v>82</v>
      </c>
      <c r="G7" s="57"/>
      <c r="H7" s="57">
        <v>1</v>
      </c>
      <c r="I7" s="57"/>
      <c r="J7" s="132"/>
      <c r="K7" s="132"/>
      <c r="L7" s="132"/>
      <c r="M7" s="57"/>
      <c r="N7" s="57"/>
      <c r="O7" s="57"/>
      <c r="P7" s="132"/>
      <c r="Q7" s="132"/>
      <c r="R7" s="132"/>
      <c r="S7" s="57">
        <v>1</v>
      </c>
      <c r="T7" s="134">
        <v>1</v>
      </c>
      <c r="U7" s="134"/>
      <c r="V7" s="6">
        <v>11</v>
      </c>
      <c r="W7" s="6"/>
      <c r="X7" s="9" t="s">
        <v>80</v>
      </c>
      <c r="Y7" s="9"/>
      <c r="Z7" s="5"/>
      <c r="AA7" s="5"/>
      <c r="AB7" s="5"/>
      <c r="AC7" s="5"/>
      <c r="AD7" s="5"/>
      <c r="AE7" s="5"/>
      <c r="AF7" s="5"/>
      <c r="AG7" s="41"/>
    </row>
    <row r="8" spans="1:33" s="13" customFormat="1" ht="53.25" customHeight="1" x14ac:dyDescent="0.25">
      <c r="A8" s="8">
        <v>3</v>
      </c>
      <c r="B8" s="9" t="s">
        <v>92</v>
      </c>
      <c r="C8" s="9" t="s">
        <v>3</v>
      </c>
      <c r="D8" s="9" t="s">
        <v>5</v>
      </c>
      <c r="E8" s="48">
        <v>38581</v>
      </c>
      <c r="F8" s="8" t="s">
        <v>83</v>
      </c>
      <c r="G8" s="57"/>
      <c r="H8" s="57"/>
      <c r="I8" s="57">
        <v>1</v>
      </c>
      <c r="J8" s="132"/>
      <c r="K8" s="132"/>
      <c r="L8" s="132"/>
      <c r="M8" s="57"/>
      <c r="N8" s="57"/>
      <c r="O8" s="57"/>
      <c r="P8" s="132"/>
      <c r="Q8" s="132"/>
      <c r="R8" s="132"/>
      <c r="S8" s="57">
        <v>1</v>
      </c>
      <c r="T8" s="134">
        <v>1</v>
      </c>
      <c r="U8" s="134"/>
      <c r="V8" s="6">
        <v>11</v>
      </c>
      <c r="W8" s="6"/>
      <c r="X8" s="9" t="s">
        <v>80</v>
      </c>
      <c r="Y8" s="9"/>
      <c r="Z8" s="5"/>
      <c r="AA8" s="5"/>
      <c r="AB8" s="5"/>
      <c r="AC8" s="5"/>
      <c r="AD8" s="5"/>
      <c r="AE8" s="5"/>
      <c r="AF8" s="5"/>
      <c r="AG8" s="41"/>
    </row>
    <row r="9" spans="1:33" s="13" customFormat="1" ht="39" x14ac:dyDescent="0.25">
      <c r="A9" s="8">
        <v>4</v>
      </c>
      <c r="B9" s="9" t="s">
        <v>37</v>
      </c>
      <c r="C9" s="9" t="s">
        <v>2</v>
      </c>
      <c r="D9" s="9" t="s">
        <v>5</v>
      </c>
      <c r="E9" s="48">
        <v>38952</v>
      </c>
      <c r="F9" s="8" t="s">
        <v>83</v>
      </c>
      <c r="G9" s="57"/>
      <c r="H9" s="57"/>
      <c r="I9" s="57"/>
      <c r="J9" s="132"/>
      <c r="K9" s="132"/>
      <c r="L9" s="132">
        <v>1</v>
      </c>
      <c r="M9" s="57"/>
      <c r="N9" s="57"/>
      <c r="O9" s="57"/>
      <c r="P9" s="132"/>
      <c r="Q9" s="132"/>
      <c r="R9" s="132"/>
      <c r="S9" s="57">
        <v>1</v>
      </c>
      <c r="T9" s="134">
        <v>1</v>
      </c>
      <c r="U9" s="134"/>
      <c r="V9" s="6">
        <v>11</v>
      </c>
      <c r="W9" s="6"/>
      <c r="X9" s="9" t="s">
        <v>80</v>
      </c>
      <c r="Y9" s="9"/>
      <c r="Z9" s="5"/>
      <c r="AA9" s="5"/>
      <c r="AB9" s="5"/>
      <c r="AC9" s="5"/>
      <c r="AD9" s="5"/>
      <c r="AE9" s="5"/>
      <c r="AF9" s="5"/>
      <c r="AG9" s="41"/>
    </row>
    <row r="10" spans="1:33" s="13" customFormat="1" ht="39" x14ac:dyDescent="0.25">
      <c r="A10" s="8">
        <v>5</v>
      </c>
      <c r="B10" s="9" t="s">
        <v>47</v>
      </c>
      <c r="C10" s="9" t="s">
        <v>3</v>
      </c>
      <c r="D10" s="9" t="s">
        <v>5</v>
      </c>
      <c r="E10" s="48">
        <v>39596</v>
      </c>
      <c r="F10" s="8" t="s">
        <v>83</v>
      </c>
      <c r="G10" s="57"/>
      <c r="H10" s="57"/>
      <c r="I10" s="57">
        <v>1</v>
      </c>
      <c r="J10" s="132"/>
      <c r="K10" s="132"/>
      <c r="L10" s="132"/>
      <c r="M10" s="57"/>
      <c r="N10" s="57"/>
      <c r="O10" s="57"/>
      <c r="P10" s="132"/>
      <c r="Q10" s="132"/>
      <c r="R10" s="132"/>
      <c r="S10" s="57">
        <v>1</v>
      </c>
      <c r="T10" s="134">
        <v>1</v>
      </c>
      <c r="U10" s="134"/>
      <c r="V10" s="6">
        <v>11</v>
      </c>
      <c r="W10" s="6"/>
      <c r="X10" s="9" t="s">
        <v>80</v>
      </c>
      <c r="Y10" s="9"/>
      <c r="Z10" s="5"/>
      <c r="AA10" s="5"/>
      <c r="AB10" s="5"/>
      <c r="AC10" s="5"/>
      <c r="AD10" s="5"/>
      <c r="AE10" s="5"/>
      <c r="AF10" s="5"/>
      <c r="AG10" s="41"/>
    </row>
    <row r="11" spans="1:33" s="145" customFormat="1" ht="39" x14ac:dyDescent="0.25">
      <c r="A11" s="143">
        <v>6</v>
      </c>
      <c r="B11" s="185" t="s">
        <v>49</v>
      </c>
      <c r="C11" s="185" t="s">
        <v>3</v>
      </c>
      <c r="D11" s="185" t="s">
        <v>5</v>
      </c>
      <c r="E11" s="186">
        <v>39960</v>
      </c>
      <c r="F11" s="143" t="s">
        <v>82</v>
      </c>
      <c r="G11" s="187"/>
      <c r="H11" s="187">
        <v>1</v>
      </c>
      <c r="I11" s="187"/>
      <c r="J11" s="188"/>
      <c r="K11" s="188"/>
      <c r="L11" s="188"/>
      <c r="M11" s="187"/>
      <c r="N11" s="187"/>
      <c r="O11" s="187"/>
      <c r="P11" s="188"/>
      <c r="Q11" s="188"/>
      <c r="R11" s="188"/>
      <c r="S11" s="187">
        <v>1</v>
      </c>
      <c r="T11" s="189"/>
      <c r="U11" s="189">
        <v>1</v>
      </c>
      <c r="V11" s="190">
        <v>1</v>
      </c>
      <c r="W11" s="190">
        <v>12</v>
      </c>
      <c r="X11" s="185" t="s">
        <v>80</v>
      </c>
      <c r="Y11" s="185" t="s">
        <v>154</v>
      </c>
      <c r="Z11" s="146"/>
      <c r="AA11" s="146"/>
      <c r="AB11" s="146"/>
      <c r="AC11" s="146"/>
      <c r="AD11" s="146"/>
      <c r="AE11" s="146"/>
      <c r="AF11" s="146"/>
      <c r="AG11" s="144"/>
    </row>
    <row r="12" spans="1:33" s="13" customFormat="1" ht="39" x14ac:dyDescent="0.25">
      <c r="A12" s="8">
        <v>7</v>
      </c>
      <c r="B12" s="9" t="s">
        <v>124</v>
      </c>
      <c r="C12" s="9" t="s">
        <v>2</v>
      </c>
      <c r="D12" s="9" t="s">
        <v>5</v>
      </c>
      <c r="E12" s="48">
        <v>41171</v>
      </c>
      <c r="F12" s="8" t="s">
        <v>83</v>
      </c>
      <c r="G12" s="57"/>
      <c r="H12" s="57"/>
      <c r="I12" s="57"/>
      <c r="J12" s="132"/>
      <c r="K12" s="132"/>
      <c r="L12" s="132">
        <v>1</v>
      </c>
      <c r="M12" s="57"/>
      <c r="N12" s="57"/>
      <c r="O12" s="57"/>
      <c r="P12" s="132"/>
      <c r="Q12" s="132"/>
      <c r="R12" s="132"/>
      <c r="S12" s="57">
        <v>1</v>
      </c>
      <c r="T12" s="134">
        <v>1</v>
      </c>
      <c r="U12" s="134"/>
      <c r="V12" s="6">
        <v>11</v>
      </c>
      <c r="W12" s="6"/>
      <c r="X12" s="9" t="s">
        <v>80</v>
      </c>
      <c r="Y12" s="9"/>
      <c r="Z12" s="5"/>
      <c r="AA12" s="5"/>
      <c r="AB12" s="5"/>
      <c r="AC12" s="5"/>
      <c r="AD12" s="5"/>
      <c r="AE12" s="5"/>
      <c r="AF12" s="5"/>
      <c r="AG12" s="41"/>
    </row>
    <row r="13" spans="1:33" s="13" customFormat="1" ht="39" x14ac:dyDescent="0.25">
      <c r="A13" s="8">
        <v>8</v>
      </c>
      <c r="B13" s="9" t="s">
        <v>27</v>
      </c>
      <c r="C13" s="9" t="s">
        <v>2</v>
      </c>
      <c r="D13" s="9" t="s">
        <v>5</v>
      </c>
      <c r="E13" s="48">
        <v>36773</v>
      </c>
      <c r="F13" s="8" t="s">
        <v>83</v>
      </c>
      <c r="G13" s="57"/>
      <c r="H13" s="57"/>
      <c r="I13" s="57"/>
      <c r="J13" s="132"/>
      <c r="K13" s="132"/>
      <c r="L13" s="132">
        <v>1</v>
      </c>
      <c r="M13" s="57"/>
      <c r="N13" s="57"/>
      <c r="O13" s="57"/>
      <c r="P13" s="132"/>
      <c r="Q13" s="132"/>
      <c r="R13" s="132"/>
      <c r="S13" s="57">
        <v>1</v>
      </c>
      <c r="T13" s="134">
        <v>1</v>
      </c>
      <c r="U13" s="134"/>
      <c r="V13" s="6">
        <v>11</v>
      </c>
      <c r="W13" s="6"/>
      <c r="X13" s="9" t="s">
        <v>14</v>
      </c>
      <c r="Y13" s="9"/>
      <c r="Z13" s="5"/>
      <c r="AA13" s="5"/>
      <c r="AB13" s="5"/>
      <c r="AC13" s="5"/>
      <c r="AD13" s="5"/>
      <c r="AE13" s="5"/>
      <c r="AF13" s="5"/>
      <c r="AG13" s="41"/>
    </row>
    <row r="14" spans="1:33" s="13" customFormat="1" ht="39" x14ac:dyDescent="0.25">
      <c r="A14" s="8">
        <v>9</v>
      </c>
      <c r="B14" s="9" t="s">
        <v>29</v>
      </c>
      <c r="C14" s="9" t="s">
        <v>2</v>
      </c>
      <c r="D14" s="9" t="s">
        <v>5</v>
      </c>
      <c r="E14" s="48">
        <v>37307</v>
      </c>
      <c r="F14" s="8" t="s">
        <v>83</v>
      </c>
      <c r="G14" s="57"/>
      <c r="H14" s="57"/>
      <c r="I14" s="57"/>
      <c r="J14" s="132"/>
      <c r="K14" s="132"/>
      <c r="L14" s="132">
        <v>1</v>
      </c>
      <c r="M14" s="57"/>
      <c r="N14" s="57"/>
      <c r="O14" s="57"/>
      <c r="P14" s="132"/>
      <c r="Q14" s="132"/>
      <c r="R14" s="132"/>
      <c r="S14" s="57">
        <v>1</v>
      </c>
      <c r="T14" s="134">
        <v>1</v>
      </c>
      <c r="U14" s="134"/>
      <c r="V14" s="6">
        <v>11</v>
      </c>
      <c r="W14" s="6"/>
      <c r="X14" s="9" t="s">
        <v>14</v>
      </c>
      <c r="Y14" s="9"/>
      <c r="Z14" s="5"/>
      <c r="AA14" s="5"/>
      <c r="AB14" s="5"/>
      <c r="AC14" s="5"/>
      <c r="AD14" s="5"/>
      <c r="AE14" s="5"/>
      <c r="AF14" s="5"/>
      <c r="AG14" s="41"/>
    </row>
    <row r="15" spans="1:33" s="13" customFormat="1" ht="39" x14ac:dyDescent="0.25">
      <c r="A15" s="8">
        <v>10</v>
      </c>
      <c r="B15" s="24" t="s">
        <v>41</v>
      </c>
      <c r="C15" s="9" t="s">
        <v>3</v>
      </c>
      <c r="D15" s="9" t="s">
        <v>5</v>
      </c>
      <c r="E15" s="48">
        <v>39155</v>
      </c>
      <c r="F15" s="8" t="s">
        <v>82</v>
      </c>
      <c r="G15" s="57"/>
      <c r="H15" s="57">
        <v>1</v>
      </c>
      <c r="I15" s="57"/>
      <c r="J15" s="132"/>
      <c r="K15" s="132"/>
      <c r="L15" s="132"/>
      <c r="M15" s="57"/>
      <c r="N15" s="57"/>
      <c r="O15" s="57"/>
      <c r="P15" s="132"/>
      <c r="Q15" s="132"/>
      <c r="R15" s="132"/>
      <c r="S15" s="57">
        <v>1</v>
      </c>
      <c r="T15" s="134">
        <v>1</v>
      </c>
      <c r="U15" s="134"/>
      <c r="V15" s="6">
        <v>11</v>
      </c>
      <c r="W15" s="6"/>
      <c r="X15" s="9" t="s">
        <v>14</v>
      </c>
      <c r="Y15" s="9"/>
      <c r="Z15" s="5"/>
      <c r="AA15" s="5"/>
      <c r="AB15" s="5"/>
      <c r="AC15" s="5"/>
      <c r="AD15" s="5"/>
      <c r="AE15" s="5"/>
      <c r="AF15" s="5"/>
      <c r="AG15" s="41"/>
    </row>
    <row r="16" spans="1:33" s="13" customFormat="1" ht="39" x14ac:dyDescent="0.25">
      <c r="A16" s="8">
        <v>11</v>
      </c>
      <c r="B16" s="24" t="s">
        <v>44</v>
      </c>
      <c r="C16" s="9" t="s">
        <v>3</v>
      </c>
      <c r="D16" s="9" t="s">
        <v>5</v>
      </c>
      <c r="E16" s="48">
        <v>39356</v>
      </c>
      <c r="F16" s="8" t="s">
        <v>82</v>
      </c>
      <c r="G16" s="57"/>
      <c r="H16" s="57">
        <v>1</v>
      </c>
      <c r="I16" s="57"/>
      <c r="J16" s="132"/>
      <c r="K16" s="132"/>
      <c r="L16" s="132"/>
      <c r="M16" s="57"/>
      <c r="N16" s="57"/>
      <c r="O16" s="57"/>
      <c r="P16" s="132"/>
      <c r="Q16" s="132"/>
      <c r="R16" s="132"/>
      <c r="S16" s="57">
        <v>1</v>
      </c>
      <c r="T16" s="134">
        <v>1</v>
      </c>
      <c r="U16" s="134"/>
      <c r="V16" s="6">
        <v>11</v>
      </c>
      <c r="W16" s="6"/>
      <c r="X16" s="9" t="s">
        <v>14</v>
      </c>
      <c r="Y16" s="9"/>
      <c r="Z16" s="5"/>
      <c r="AA16" s="5"/>
      <c r="AB16" s="5"/>
      <c r="AC16" s="5"/>
      <c r="AD16" s="5"/>
      <c r="AE16" s="5"/>
      <c r="AF16" s="5"/>
      <c r="AG16" s="41"/>
    </row>
    <row r="17" spans="1:33" s="13" customFormat="1" ht="39" x14ac:dyDescent="0.25">
      <c r="A17" s="8">
        <v>12</v>
      </c>
      <c r="B17" s="24" t="s">
        <v>45</v>
      </c>
      <c r="C17" s="9" t="s">
        <v>2</v>
      </c>
      <c r="D17" s="9" t="s">
        <v>5</v>
      </c>
      <c r="E17" s="48">
        <v>39356</v>
      </c>
      <c r="F17" s="8" t="s">
        <v>82</v>
      </c>
      <c r="G17" s="57"/>
      <c r="H17" s="57"/>
      <c r="I17" s="57"/>
      <c r="J17" s="132"/>
      <c r="K17" s="132">
        <v>1</v>
      </c>
      <c r="L17" s="132"/>
      <c r="M17" s="57"/>
      <c r="N17" s="57"/>
      <c r="O17" s="57"/>
      <c r="P17" s="132"/>
      <c r="Q17" s="132"/>
      <c r="R17" s="132"/>
      <c r="S17" s="57">
        <v>1</v>
      </c>
      <c r="T17" s="134">
        <v>1</v>
      </c>
      <c r="U17" s="134"/>
      <c r="V17" s="6">
        <v>11</v>
      </c>
      <c r="W17" s="6"/>
      <c r="X17" s="9" t="s">
        <v>14</v>
      </c>
      <c r="Y17" s="9"/>
      <c r="Z17" s="5"/>
      <c r="AA17" s="5"/>
      <c r="AB17" s="5"/>
      <c r="AC17" s="5"/>
      <c r="AD17" s="5"/>
      <c r="AE17" s="5"/>
      <c r="AF17" s="5"/>
      <c r="AG17" s="41"/>
    </row>
    <row r="18" spans="1:33" s="13" customFormat="1" ht="39" x14ac:dyDescent="0.25">
      <c r="A18" s="8">
        <v>13</v>
      </c>
      <c r="B18" s="24" t="s">
        <v>121</v>
      </c>
      <c r="C18" s="9" t="s">
        <v>2</v>
      </c>
      <c r="D18" s="9" t="s">
        <v>5</v>
      </c>
      <c r="E18" s="48">
        <v>41030</v>
      </c>
      <c r="F18" s="8" t="s">
        <v>83</v>
      </c>
      <c r="G18" s="57"/>
      <c r="H18" s="57"/>
      <c r="I18" s="57"/>
      <c r="J18" s="132"/>
      <c r="K18" s="132"/>
      <c r="L18" s="132">
        <v>1</v>
      </c>
      <c r="M18" s="57"/>
      <c r="N18" s="57"/>
      <c r="O18" s="57"/>
      <c r="P18" s="132"/>
      <c r="Q18" s="132"/>
      <c r="R18" s="132"/>
      <c r="S18" s="57">
        <v>1</v>
      </c>
      <c r="T18" s="134">
        <v>1</v>
      </c>
      <c r="U18" s="134"/>
      <c r="V18" s="6">
        <v>11</v>
      </c>
      <c r="W18" s="6"/>
      <c r="X18" s="9" t="s">
        <v>14</v>
      </c>
      <c r="Y18" s="9"/>
      <c r="Z18" s="5"/>
      <c r="AA18" s="5"/>
      <c r="AB18" s="5"/>
      <c r="AC18" s="5"/>
      <c r="AD18" s="5"/>
      <c r="AE18" s="5"/>
      <c r="AF18" s="5"/>
      <c r="AG18" s="41"/>
    </row>
    <row r="19" spans="1:33" s="13" customFormat="1" ht="39" x14ac:dyDescent="0.25">
      <c r="A19" s="8">
        <v>14</v>
      </c>
      <c r="B19" s="10" t="s">
        <v>117</v>
      </c>
      <c r="C19" s="35" t="s">
        <v>3</v>
      </c>
      <c r="D19" s="36" t="s">
        <v>5</v>
      </c>
      <c r="E19" s="44">
        <v>239327</v>
      </c>
      <c r="F19" s="34" t="s">
        <v>82</v>
      </c>
      <c r="G19" s="34"/>
      <c r="H19" s="34">
        <v>1</v>
      </c>
      <c r="I19" s="34"/>
      <c r="J19" s="43"/>
      <c r="K19" s="43"/>
      <c r="L19" s="43"/>
      <c r="M19" s="34"/>
      <c r="N19" s="34"/>
      <c r="O19" s="34"/>
      <c r="P19" s="43"/>
      <c r="Q19" s="43"/>
      <c r="R19" s="43"/>
      <c r="S19" s="34">
        <v>1</v>
      </c>
      <c r="T19" s="43">
        <v>1</v>
      </c>
      <c r="U19" s="43"/>
      <c r="V19" s="34">
        <v>11</v>
      </c>
      <c r="W19" s="34"/>
      <c r="X19" s="36" t="s">
        <v>14</v>
      </c>
      <c r="Y19" s="35"/>
      <c r="Z19" s="123"/>
      <c r="AA19" s="123"/>
      <c r="AB19" s="123"/>
      <c r="AC19" s="123"/>
      <c r="AD19" s="123"/>
      <c r="AE19" s="123"/>
      <c r="AF19" s="122"/>
      <c r="AG19" s="158"/>
    </row>
    <row r="20" spans="1:33" s="13" customFormat="1" ht="39" x14ac:dyDescent="0.25">
      <c r="A20" s="8">
        <v>15</v>
      </c>
      <c r="B20" s="10" t="s">
        <v>127</v>
      </c>
      <c r="C20" s="35" t="s">
        <v>3</v>
      </c>
      <c r="D20" s="36" t="s">
        <v>5</v>
      </c>
      <c r="E20" s="44">
        <v>239806</v>
      </c>
      <c r="F20" s="34" t="s">
        <v>83</v>
      </c>
      <c r="G20" s="34"/>
      <c r="H20" s="34"/>
      <c r="I20" s="63">
        <v>1</v>
      </c>
      <c r="J20" s="132"/>
      <c r="K20" s="132"/>
      <c r="L20" s="132"/>
      <c r="M20" s="63"/>
      <c r="N20" s="63"/>
      <c r="O20" s="63"/>
      <c r="P20" s="132"/>
      <c r="Q20" s="132"/>
      <c r="R20" s="132"/>
      <c r="S20" s="63">
        <v>1</v>
      </c>
      <c r="T20" s="132">
        <v>1</v>
      </c>
      <c r="U20" s="43"/>
      <c r="V20" s="34">
        <v>11</v>
      </c>
      <c r="W20" s="34"/>
      <c r="X20" s="36" t="s">
        <v>14</v>
      </c>
      <c r="Y20" s="35"/>
      <c r="Z20" s="123" t="s">
        <v>158</v>
      </c>
      <c r="AA20" s="123"/>
      <c r="AB20" s="123"/>
      <c r="AC20" s="123"/>
      <c r="AD20" s="123"/>
      <c r="AE20" s="123"/>
      <c r="AF20" s="122"/>
      <c r="AG20" s="158"/>
    </row>
    <row r="21" spans="1:33" s="13" customFormat="1" ht="39" x14ac:dyDescent="0.25">
      <c r="A21" s="8">
        <v>16</v>
      </c>
      <c r="B21" s="24" t="s">
        <v>130</v>
      </c>
      <c r="C21" s="9" t="s">
        <v>3</v>
      </c>
      <c r="D21" s="9" t="s">
        <v>5</v>
      </c>
      <c r="E21" s="48">
        <v>41641</v>
      </c>
      <c r="F21" s="8" t="s">
        <v>83</v>
      </c>
      <c r="G21" s="57"/>
      <c r="H21" s="57"/>
      <c r="I21" s="57">
        <v>1</v>
      </c>
      <c r="J21" s="132"/>
      <c r="K21" s="132"/>
      <c r="L21" s="132"/>
      <c r="M21" s="57"/>
      <c r="N21" s="57"/>
      <c r="O21" s="57"/>
      <c r="P21" s="132"/>
      <c r="Q21" s="132"/>
      <c r="R21" s="132"/>
      <c r="S21" s="57">
        <v>1</v>
      </c>
      <c r="T21" s="133">
        <v>1</v>
      </c>
      <c r="U21" s="134"/>
      <c r="V21" s="6">
        <v>11</v>
      </c>
      <c r="W21" s="6"/>
      <c r="X21" s="9" t="s">
        <v>14</v>
      </c>
      <c r="Y21" s="9"/>
      <c r="Z21" s="5"/>
      <c r="AA21" s="5"/>
      <c r="AB21" s="5"/>
      <c r="AC21" s="5"/>
      <c r="AD21" s="5"/>
      <c r="AE21" s="5"/>
      <c r="AF21" s="5"/>
      <c r="AG21" s="41"/>
    </row>
    <row r="22" spans="1:33" s="13" customFormat="1" ht="39" x14ac:dyDescent="0.25">
      <c r="A22" s="8">
        <v>17</v>
      </c>
      <c r="B22" s="10" t="s">
        <v>148</v>
      </c>
      <c r="C22" s="35" t="s">
        <v>3</v>
      </c>
      <c r="D22" s="36" t="s">
        <v>5</v>
      </c>
      <c r="E22" s="44">
        <v>240846</v>
      </c>
      <c r="F22" s="34" t="s">
        <v>82</v>
      </c>
      <c r="G22" s="34"/>
      <c r="H22" s="34">
        <v>1</v>
      </c>
      <c r="I22" s="63"/>
      <c r="J22" s="132"/>
      <c r="K22" s="132"/>
      <c r="L22" s="132"/>
      <c r="M22" s="63"/>
      <c r="N22" s="63"/>
      <c r="O22" s="63"/>
      <c r="P22" s="132"/>
      <c r="Q22" s="132"/>
      <c r="R22" s="132"/>
      <c r="S22" s="63">
        <v>1</v>
      </c>
      <c r="T22" s="132">
        <v>1</v>
      </c>
      <c r="U22" s="43"/>
      <c r="V22" s="34">
        <v>11</v>
      </c>
      <c r="W22" s="34"/>
      <c r="X22" s="36" t="s">
        <v>14</v>
      </c>
      <c r="Y22" s="35"/>
      <c r="Z22" s="123"/>
      <c r="AA22" s="123"/>
      <c r="AB22" s="123"/>
      <c r="AC22" s="123"/>
      <c r="AD22" s="123"/>
      <c r="AE22" s="123"/>
      <c r="AF22" s="122"/>
      <c r="AG22" s="158"/>
    </row>
    <row r="23" spans="1:33" s="13" customFormat="1" ht="39" x14ac:dyDescent="0.25">
      <c r="A23" s="8">
        <v>18</v>
      </c>
      <c r="B23" s="9" t="s">
        <v>79</v>
      </c>
      <c r="C23" s="9" t="s">
        <v>0</v>
      </c>
      <c r="D23" s="9" t="s">
        <v>4</v>
      </c>
      <c r="E23" s="48">
        <v>36039</v>
      </c>
      <c r="F23" s="8" t="s">
        <v>83</v>
      </c>
      <c r="G23" s="57"/>
      <c r="H23" s="57"/>
      <c r="I23" s="57"/>
      <c r="J23" s="132"/>
      <c r="K23" s="132"/>
      <c r="L23" s="132"/>
      <c r="M23" s="57"/>
      <c r="N23" s="57"/>
      <c r="O23" s="57">
        <v>1</v>
      </c>
      <c r="P23" s="132"/>
      <c r="Q23" s="132"/>
      <c r="R23" s="132"/>
      <c r="S23" s="57">
        <v>1</v>
      </c>
      <c r="T23" s="134">
        <v>1</v>
      </c>
      <c r="U23" s="134"/>
      <c r="V23" s="6">
        <v>11</v>
      </c>
      <c r="W23" s="6"/>
      <c r="X23" s="9" t="s">
        <v>71</v>
      </c>
      <c r="Y23" s="9"/>
      <c r="Z23" s="5"/>
      <c r="AA23" s="5"/>
      <c r="AB23" s="5"/>
      <c r="AC23" s="5"/>
      <c r="AD23" s="5"/>
      <c r="AE23" s="5"/>
      <c r="AF23" s="5"/>
      <c r="AG23" s="41"/>
    </row>
    <row r="24" spans="1:33" s="13" customFormat="1" ht="39" x14ac:dyDescent="0.25">
      <c r="A24" s="8">
        <v>19</v>
      </c>
      <c r="B24" s="9" t="s">
        <v>26</v>
      </c>
      <c r="C24" s="9" t="s">
        <v>3</v>
      </c>
      <c r="D24" s="9" t="s">
        <v>5</v>
      </c>
      <c r="E24" s="48">
        <v>36739</v>
      </c>
      <c r="F24" s="8" t="s">
        <v>83</v>
      </c>
      <c r="G24" s="57"/>
      <c r="H24" s="57"/>
      <c r="I24" s="57">
        <v>1</v>
      </c>
      <c r="J24" s="132"/>
      <c r="K24" s="132"/>
      <c r="L24" s="132"/>
      <c r="M24" s="57"/>
      <c r="N24" s="57"/>
      <c r="O24" s="57"/>
      <c r="P24" s="132"/>
      <c r="Q24" s="132"/>
      <c r="R24" s="132"/>
      <c r="S24" s="57">
        <v>1</v>
      </c>
      <c r="T24" s="134">
        <v>1</v>
      </c>
      <c r="U24" s="134"/>
      <c r="V24" s="6">
        <v>11</v>
      </c>
      <c r="W24" s="6"/>
      <c r="X24" s="9" t="s">
        <v>71</v>
      </c>
      <c r="Y24" s="9"/>
      <c r="Z24" s="5"/>
      <c r="AA24" s="5"/>
      <c r="AB24" s="5"/>
      <c r="AC24" s="5"/>
      <c r="AD24" s="5"/>
      <c r="AE24" s="5"/>
      <c r="AF24" s="5"/>
      <c r="AG24" s="41"/>
    </row>
    <row r="25" spans="1:33" s="13" customFormat="1" ht="62.25" customHeight="1" x14ac:dyDescent="0.25">
      <c r="A25" s="8">
        <v>20</v>
      </c>
      <c r="B25" s="24" t="s">
        <v>31</v>
      </c>
      <c r="C25" s="9" t="s">
        <v>2</v>
      </c>
      <c r="D25" s="9" t="s">
        <v>5</v>
      </c>
      <c r="E25" s="48">
        <v>37741</v>
      </c>
      <c r="F25" s="8" t="s">
        <v>82</v>
      </c>
      <c r="G25" s="57"/>
      <c r="H25" s="57"/>
      <c r="I25" s="57"/>
      <c r="J25" s="132"/>
      <c r="K25" s="132">
        <v>1</v>
      </c>
      <c r="L25" s="132"/>
      <c r="M25" s="57"/>
      <c r="N25" s="57"/>
      <c r="O25" s="57"/>
      <c r="P25" s="132"/>
      <c r="Q25" s="132"/>
      <c r="R25" s="132"/>
      <c r="S25" s="57">
        <v>1</v>
      </c>
      <c r="T25" s="43">
        <v>1</v>
      </c>
      <c r="U25" s="43"/>
      <c r="V25" s="6">
        <v>11</v>
      </c>
      <c r="W25" s="6"/>
      <c r="X25" s="9" t="s">
        <v>71</v>
      </c>
      <c r="Y25" s="9"/>
      <c r="Z25" s="5"/>
      <c r="AA25" s="5"/>
      <c r="AB25" s="5"/>
      <c r="AC25" s="5"/>
      <c r="AD25" s="5"/>
      <c r="AE25" s="5"/>
      <c r="AF25" s="5"/>
      <c r="AG25" s="41"/>
    </row>
    <row r="26" spans="1:33" s="13" customFormat="1" ht="39" x14ac:dyDescent="0.25">
      <c r="A26" s="8">
        <v>21</v>
      </c>
      <c r="B26" s="24" t="s">
        <v>33</v>
      </c>
      <c r="C26" s="9" t="s">
        <v>2</v>
      </c>
      <c r="D26" s="9" t="s">
        <v>5</v>
      </c>
      <c r="E26" s="48">
        <v>38292</v>
      </c>
      <c r="F26" s="8" t="s">
        <v>83</v>
      </c>
      <c r="G26" s="57"/>
      <c r="H26" s="57"/>
      <c r="I26" s="57"/>
      <c r="J26" s="132"/>
      <c r="K26" s="132"/>
      <c r="L26" s="132">
        <v>1</v>
      </c>
      <c r="M26" s="57"/>
      <c r="N26" s="57"/>
      <c r="O26" s="57"/>
      <c r="P26" s="132"/>
      <c r="Q26" s="132"/>
      <c r="R26" s="132"/>
      <c r="S26" s="57">
        <v>1</v>
      </c>
      <c r="T26" s="43">
        <v>1</v>
      </c>
      <c r="U26" s="43"/>
      <c r="V26" s="6">
        <v>11</v>
      </c>
      <c r="W26" s="6"/>
      <c r="X26" s="9" t="s">
        <v>71</v>
      </c>
      <c r="Y26" s="9"/>
      <c r="Z26" s="5"/>
      <c r="AA26" s="5"/>
      <c r="AB26" s="5"/>
      <c r="AC26" s="5"/>
      <c r="AD26" s="5"/>
      <c r="AE26" s="5"/>
      <c r="AF26" s="5"/>
      <c r="AG26" s="41"/>
    </row>
    <row r="27" spans="1:33" s="13" customFormat="1" ht="39" x14ac:dyDescent="0.25">
      <c r="A27" s="8">
        <v>22</v>
      </c>
      <c r="B27" s="24" t="s">
        <v>35</v>
      </c>
      <c r="C27" s="9" t="s">
        <v>2</v>
      </c>
      <c r="D27" s="9" t="s">
        <v>5</v>
      </c>
      <c r="E27" s="48">
        <v>38630</v>
      </c>
      <c r="F27" s="8" t="s">
        <v>82</v>
      </c>
      <c r="G27" s="57"/>
      <c r="H27" s="57"/>
      <c r="I27" s="57"/>
      <c r="J27" s="132"/>
      <c r="K27" s="132">
        <v>1</v>
      </c>
      <c r="L27" s="132"/>
      <c r="M27" s="57"/>
      <c r="N27" s="57"/>
      <c r="O27" s="57"/>
      <c r="P27" s="132"/>
      <c r="Q27" s="132"/>
      <c r="R27" s="132"/>
      <c r="S27" s="57">
        <v>1</v>
      </c>
      <c r="T27" s="43">
        <v>1</v>
      </c>
      <c r="U27" s="43"/>
      <c r="V27" s="6">
        <v>2</v>
      </c>
      <c r="W27" s="6"/>
      <c r="X27" s="9" t="s">
        <v>71</v>
      </c>
      <c r="Y27" s="9" t="s">
        <v>157</v>
      </c>
      <c r="Z27" s="5"/>
      <c r="AA27" s="5"/>
      <c r="AB27" s="5"/>
      <c r="AC27" s="5"/>
      <c r="AD27" s="5"/>
      <c r="AE27" s="5"/>
      <c r="AF27" s="5"/>
      <c r="AG27" s="41"/>
    </row>
    <row r="28" spans="1:33" s="13" customFormat="1" ht="39" x14ac:dyDescent="0.25">
      <c r="A28" s="8">
        <v>23</v>
      </c>
      <c r="B28" s="24" t="s">
        <v>36</v>
      </c>
      <c r="C28" s="24" t="s">
        <v>3</v>
      </c>
      <c r="D28" s="9" t="s">
        <v>5</v>
      </c>
      <c r="E28" s="48">
        <v>38748</v>
      </c>
      <c r="F28" s="8" t="s">
        <v>83</v>
      </c>
      <c r="G28" s="57"/>
      <c r="H28" s="57"/>
      <c r="I28" s="57">
        <v>1</v>
      </c>
      <c r="J28" s="132"/>
      <c r="K28" s="132"/>
      <c r="L28" s="132"/>
      <c r="M28" s="57"/>
      <c r="N28" s="57"/>
      <c r="O28" s="57"/>
      <c r="P28" s="132"/>
      <c r="Q28" s="132"/>
      <c r="R28" s="132"/>
      <c r="S28" s="57">
        <v>1</v>
      </c>
      <c r="T28" s="43">
        <v>1</v>
      </c>
      <c r="U28" s="43"/>
      <c r="V28" s="6">
        <v>11</v>
      </c>
      <c r="W28" s="6"/>
      <c r="X28" s="9" t="s">
        <v>71</v>
      </c>
      <c r="Y28" s="9"/>
      <c r="Z28" s="5"/>
      <c r="AA28" s="5"/>
      <c r="AB28" s="5"/>
      <c r="AC28" s="5"/>
      <c r="AD28" s="5"/>
      <c r="AE28" s="5"/>
      <c r="AF28" s="5"/>
      <c r="AG28" s="41"/>
    </row>
    <row r="29" spans="1:33" s="13" customFormat="1" ht="39" x14ac:dyDescent="0.25">
      <c r="A29" s="8">
        <v>24</v>
      </c>
      <c r="B29" s="9" t="s">
        <v>38</v>
      </c>
      <c r="C29" s="24" t="s">
        <v>3</v>
      </c>
      <c r="D29" s="9" t="s">
        <v>5</v>
      </c>
      <c r="E29" s="48">
        <v>38953</v>
      </c>
      <c r="F29" s="8" t="s">
        <v>83</v>
      </c>
      <c r="G29" s="57"/>
      <c r="H29" s="57"/>
      <c r="I29" s="57">
        <v>1</v>
      </c>
      <c r="J29" s="132"/>
      <c r="K29" s="132"/>
      <c r="L29" s="132"/>
      <c r="M29" s="57"/>
      <c r="N29" s="57"/>
      <c r="O29" s="57"/>
      <c r="P29" s="132"/>
      <c r="Q29" s="132"/>
      <c r="R29" s="132"/>
      <c r="S29" s="57">
        <v>1</v>
      </c>
      <c r="T29" s="43">
        <v>1</v>
      </c>
      <c r="U29" s="43"/>
      <c r="V29" s="6">
        <v>11</v>
      </c>
      <c r="W29" s="6"/>
      <c r="X29" s="9" t="s">
        <v>71</v>
      </c>
      <c r="Y29" s="9"/>
      <c r="Z29" s="5"/>
      <c r="AA29" s="5"/>
      <c r="AB29" s="5"/>
      <c r="AC29" s="5"/>
      <c r="AD29" s="5"/>
      <c r="AE29" s="5"/>
      <c r="AF29" s="5"/>
      <c r="AG29" s="41"/>
    </row>
    <row r="30" spans="1:33" s="13" customFormat="1" ht="39" x14ac:dyDescent="0.25">
      <c r="A30" s="8">
        <v>25</v>
      </c>
      <c r="B30" s="9" t="s">
        <v>39</v>
      </c>
      <c r="C30" s="24" t="s">
        <v>3</v>
      </c>
      <c r="D30" s="9" t="s">
        <v>5</v>
      </c>
      <c r="E30" s="48">
        <v>39002</v>
      </c>
      <c r="F30" s="8" t="s">
        <v>82</v>
      </c>
      <c r="G30" s="57"/>
      <c r="H30" s="57">
        <v>1</v>
      </c>
      <c r="I30" s="57"/>
      <c r="J30" s="132"/>
      <c r="K30" s="132"/>
      <c r="L30" s="132"/>
      <c r="M30" s="57"/>
      <c r="N30" s="57"/>
      <c r="O30" s="57"/>
      <c r="P30" s="132"/>
      <c r="Q30" s="132"/>
      <c r="R30" s="132"/>
      <c r="S30" s="57">
        <v>1</v>
      </c>
      <c r="T30" s="134">
        <v>1</v>
      </c>
      <c r="U30" s="134"/>
      <c r="V30" s="6">
        <v>11</v>
      </c>
      <c r="W30" s="6"/>
      <c r="X30" s="9" t="s">
        <v>71</v>
      </c>
      <c r="Y30" s="9"/>
      <c r="Z30" s="5"/>
      <c r="AA30" s="5"/>
      <c r="AB30" s="5"/>
      <c r="AC30" s="5"/>
      <c r="AD30" s="5"/>
      <c r="AE30" s="5"/>
      <c r="AF30" s="5"/>
      <c r="AG30" s="41"/>
    </row>
    <row r="31" spans="1:33" s="13" customFormat="1" ht="39" x14ac:dyDescent="0.25">
      <c r="A31" s="8">
        <v>26</v>
      </c>
      <c r="B31" s="9" t="s">
        <v>42</v>
      </c>
      <c r="C31" s="24" t="s">
        <v>2</v>
      </c>
      <c r="D31" s="9" t="s">
        <v>5</v>
      </c>
      <c r="E31" s="48">
        <v>39232</v>
      </c>
      <c r="F31" s="8" t="s">
        <v>83</v>
      </c>
      <c r="G31" s="57"/>
      <c r="H31" s="57"/>
      <c r="I31" s="57"/>
      <c r="J31" s="132"/>
      <c r="K31" s="132"/>
      <c r="L31" s="132">
        <v>1</v>
      </c>
      <c r="M31" s="57"/>
      <c r="N31" s="57"/>
      <c r="O31" s="57"/>
      <c r="P31" s="132"/>
      <c r="Q31" s="132"/>
      <c r="R31" s="132"/>
      <c r="S31" s="57">
        <v>1</v>
      </c>
      <c r="T31" s="134">
        <v>1</v>
      </c>
      <c r="U31" s="134"/>
      <c r="V31" s="6">
        <v>11</v>
      </c>
      <c r="W31" s="6"/>
      <c r="X31" s="9" t="s">
        <v>71</v>
      </c>
      <c r="Y31" s="9"/>
      <c r="Z31" s="5"/>
      <c r="AA31" s="5"/>
      <c r="AB31" s="5"/>
      <c r="AC31" s="5"/>
      <c r="AD31" s="5"/>
      <c r="AE31" s="5"/>
      <c r="AF31" s="5"/>
      <c r="AG31" s="41"/>
    </row>
    <row r="32" spans="1:33" s="13" customFormat="1" ht="39" x14ac:dyDescent="0.25">
      <c r="A32" s="8">
        <v>27</v>
      </c>
      <c r="B32" s="9" t="s">
        <v>43</v>
      </c>
      <c r="C32" s="9" t="s">
        <v>2</v>
      </c>
      <c r="D32" s="9" t="s">
        <v>5</v>
      </c>
      <c r="E32" s="48">
        <v>39240</v>
      </c>
      <c r="F32" s="8" t="s">
        <v>83</v>
      </c>
      <c r="G32" s="57"/>
      <c r="H32" s="57"/>
      <c r="I32" s="57"/>
      <c r="J32" s="132"/>
      <c r="K32" s="132"/>
      <c r="L32" s="132">
        <v>1</v>
      </c>
      <c r="M32" s="57"/>
      <c r="N32" s="57"/>
      <c r="O32" s="57"/>
      <c r="P32" s="132"/>
      <c r="Q32" s="132"/>
      <c r="R32" s="132"/>
      <c r="S32" s="57">
        <v>1</v>
      </c>
      <c r="T32" s="134">
        <v>1</v>
      </c>
      <c r="U32" s="134"/>
      <c r="V32" s="6">
        <v>11</v>
      </c>
      <c r="W32" s="6"/>
      <c r="X32" s="9" t="s">
        <v>71</v>
      </c>
      <c r="Y32" s="9"/>
      <c r="Z32" s="5"/>
      <c r="AA32" s="5"/>
      <c r="AB32" s="5"/>
      <c r="AC32" s="5"/>
      <c r="AD32" s="5"/>
      <c r="AE32" s="5"/>
      <c r="AF32" s="5"/>
      <c r="AG32" s="41"/>
    </row>
    <row r="33" spans="1:33" s="13" customFormat="1" ht="39" x14ac:dyDescent="0.25">
      <c r="A33" s="8">
        <v>28</v>
      </c>
      <c r="B33" s="9" t="s">
        <v>53</v>
      </c>
      <c r="C33" s="9" t="s">
        <v>2</v>
      </c>
      <c r="D33" s="9" t="s">
        <v>5</v>
      </c>
      <c r="E33" s="48">
        <v>40155</v>
      </c>
      <c r="F33" s="8" t="s">
        <v>83</v>
      </c>
      <c r="G33" s="57"/>
      <c r="H33" s="57"/>
      <c r="I33" s="57"/>
      <c r="J33" s="132"/>
      <c r="K33" s="132"/>
      <c r="L33" s="132">
        <v>1</v>
      </c>
      <c r="M33" s="57"/>
      <c r="N33" s="57"/>
      <c r="O33" s="57"/>
      <c r="P33" s="132"/>
      <c r="Q33" s="132"/>
      <c r="R33" s="132"/>
      <c r="S33" s="57">
        <v>1</v>
      </c>
      <c r="T33" s="134">
        <v>1</v>
      </c>
      <c r="U33" s="134"/>
      <c r="V33" s="6">
        <v>11</v>
      </c>
      <c r="W33" s="6"/>
      <c r="X33" s="9" t="s">
        <v>71</v>
      </c>
      <c r="Y33" s="9"/>
      <c r="Z33" s="5"/>
      <c r="AA33" s="5"/>
      <c r="AB33" s="5"/>
      <c r="AC33" s="5"/>
      <c r="AD33" s="5"/>
      <c r="AE33" s="5"/>
      <c r="AF33" s="5"/>
      <c r="AG33" s="41"/>
    </row>
    <row r="34" spans="1:33" s="145" customFormat="1" ht="39" x14ac:dyDescent="0.25">
      <c r="A34" s="143">
        <v>29</v>
      </c>
      <c r="B34" s="185" t="s">
        <v>51</v>
      </c>
      <c r="C34" s="185" t="s">
        <v>2</v>
      </c>
      <c r="D34" s="185" t="s">
        <v>5</v>
      </c>
      <c r="E34" s="186">
        <v>40014</v>
      </c>
      <c r="F34" s="143" t="s">
        <v>82</v>
      </c>
      <c r="G34" s="187"/>
      <c r="H34" s="187"/>
      <c r="I34" s="187"/>
      <c r="J34" s="188"/>
      <c r="K34" s="188">
        <v>1</v>
      </c>
      <c r="L34" s="188"/>
      <c r="M34" s="187"/>
      <c r="N34" s="187"/>
      <c r="O34" s="187"/>
      <c r="P34" s="188"/>
      <c r="Q34" s="188"/>
      <c r="R34" s="188"/>
      <c r="S34" s="187">
        <v>1</v>
      </c>
      <c r="T34" s="189"/>
      <c r="U34" s="189">
        <v>1</v>
      </c>
      <c r="V34" s="190">
        <v>0</v>
      </c>
      <c r="W34" s="190"/>
      <c r="X34" s="185" t="s">
        <v>71</v>
      </c>
      <c r="Y34" s="185" t="s">
        <v>146</v>
      </c>
      <c r="Z34" s="146"/>
      <c r="AA34" s="146"/>
      <c r="AB34" s="146"/>
      <c r="AC34" s="146"/>
      <c r="AD34" s="146"/>
      <c r="AE34" s="146"/>
      <c r="AF34" s="146"/>
      <c r="AG34" s="144"/>
    </row>
    <row r="35" spans="1:33" s="13" customFormat="1" ht="39" x14ac:dyDescent="0.25">
      <c r="A35" s="8">
        <v>30</v>
      </c>
      <c r="B35" s="9" t="s">
        <v>52</v>
      </c>
      <c r="C35" s="9" t="s">
        <v>2</v>
      </c>
      <c r="D35" s="9" t="s">
        <v>5</v>
      </c>
      <c r="E35" s="48">
        <v>40091</v>
      </c>
      <c r="F35" s="8" t="s">
        <v>83</v>
      </c>
      <c r="G35" s="57"/>
      <c r="H35" s="57"/>
      <c r="I35" s="57"/>
      <c r="J35" s="132"/>
      <c r="K35" s="132"/>
      <c r="L35" s="132">
        <v>1</v>
      </c>
      <c r="M35" s="57"/>
      <c r="N35" s="57"/>
      <c r="O35" s="58"/>
      <c r="P35" s="132"/>
      <c r="Q35" s="132"/>
      <c r="R35" s="59"/>
      <c r="S35" s="57">
        <v>1</v>
      </c>
      <c r="T35" s="133">
        <v>1</v>
      </c>
      <c r="U35" s="134"/>
      <c r="V35" s="6">
        <v>11</v>
      </c>
      <c r="W35" s="6"/>
      <c r="X35" s="9" t="s">
        <v>71</v>
      </c>
      <c r="Y35" s="9"/>
      <c r="Z35" s="5"/>
      <c r="AA35" s="5"/>
      <c r="AB35" s="5"/>
      <c r="AC35" s="5"/>
      <c r="AD35" s="5"/>
      <c r="AE35" s="5"/>
      <c r="AF35" s="5"/>
      <c r="AG35" s="41"/>
    </row>
    <row r="36" spans="1:33" s="13" customFormat="1" ht="39" x14ac:dyDescent="0.25">
      <c r="A36" s="8">
        <v>31</v>
      </c>
      <c r="B36" s="10" t="s">
        <v>102</v>
      </c>
      <c r="C36" s="35" t="s">
        <v>2</v>
      </c>
      <c r="D36" s="35" t="s">
        <v>4</v>
      </c>
      <c r="E36" s="44">
        <v>239232</v>
      </c>
      <c r="F36" s="34" t="s">
        <v>83</v>
      </c>
      <c r="G36" s="34"/>
      <c r="H36" s="34"/>
      <c r="I36" s="34"/>
      <c r="J36" s="43"/>
      <c r="K36" s="43"/>
      <c r="L36" s="43">
        <v>1</v>
      </c>
      <c r="M36" s="34"/>
      <c r="N36" s="34"/>
      <c r="O36" s="34"/>
      <c r="P36" s="43"/>
      <c r="Q36" s="43"/>
      <c r="R36" s="43"/>
      <c r="S36" s="34">
        <v>1</v>
      </c>
      <c r="T36" s="43">
        <v>1</v>
      </c>
      <c r="U36" s="43"/>
      <c r="V36" s="34">
        <v>11</v>
      </c>
      <c r="W36" s="35"/>
      <c r="X36" s="36" t="s">
        <v>71</v>
      </c>
      <c r="Y36" s="35"/>
      <c r="Z36" s="123"/>
      <c r="AA36" s="123"/>
      <c r="AB36" s="123"/>
      <c r="AC36" s="123"/>
      <c r="AD36" s="123"/>
      <c r="AE36" s="123"/>
      <c r="AF36" s="122"/>
      <c r="AG36" s="158"/>
    </row>
    <row r="37" spans="1:33" s="13" customFormat="1" ht="39" x14ac:dyDescent="0.25">
      <c r="A37" s="8">
        <v>32</v>
      </c>
      <c r="B37" s="9" t="s">
        <v>122</v>
      </c>
      <c r="C37" s="9" t="s">
        <v>3</v>
      </c>
      <c r="D37" s="9" t="s">
        <v>5</v>
      </c>
      <c r="E37" s="48">
        <v>41061</v>
      </c>
      <c r="F37" s="8" t="s">
        <v>83</v>
      </c>
      <c r="G37" s="57"/>
      <c r="H37" s="57"/>
      <c r="I37" s="57">
        <v>1</v>
      </c>
      <c r="J37" s="132"/>
      <c r="K37" s="132"/>
      <c r="L37" s="132"/>
      <c r="M37" s="57"/>
      <c r="N37" s="57"/>
      <c r="O37" s="57"/>
      <c r="P37" s="132"/>
      <c r="Q37" s="132"/>
      <c r="R37" s="132"/>
      <c r="S37" s="57">
        <v>1</v>
      </c>
      <c r="T37" s="134">
        <v>1</v>
      </c>
      <c r="U37" s="134"/>
      <c r="V37" s="6">
        <v>11</v>
      </c>
      <c r="W37" s="6"/>
      <c r="X37" s="9" t="s">
        <v>71</v>
      </c>
      <c r="Y37" s="9"/>
      <c r="Z37" s="5"/>
      <c r="AA37" s="5"/>
      <c r="AB37" s="5"/>
      <c r="AC37" s="5"/>
      <c r="AD37" s="5"/>
      <c r="AE37" s="5"/>
      <c r="AF37" s="5"/>
      <c r="AG37" s="41"/>
    </row>
    <row r="38" spans="1:33" s="13" customFormat="1" ht="39" x14ac:dyDescent="0.25">
      <c r="A38" s="8">
        <v>33</v>
      </c>
      <c r="B38" s="9" t="s">
        <v>128</v>
      </c>
      <c r="C38" s="9" t="s">
        <v>3</v>
      </c>
      <c r="D38" s="9" t="s">
        <v>5</v>
      </c>
      <c r="E38" s="48">
        <v>41548</v>
      </c>
      <c r="F38" s="8" t="s">
        <v>83</v>
      </c>
      <c r="G38" s="57"/>
      <c r="H38" s="57"/>
      <c r="I38" s="57">
        <v>1</v>
      </c>
      <c r="J38" s="132"/>
      <c r="K38" s="132"/>
      <c r="L38" s="132"/>
      <c r="M38" s="57"/>
      <c r="N38" s="57"/>
      <c r="O38" s="57"/>
      <c r="P38" s="132"/>
      <c r="Q38" s="132"/>
      <c r="R38" s="132"/>
      <c r="S38" s="57">
        <v>1</v>
      </c>
      <c r="T38" s="43">
        <v>1</v>
      </c>
      <c r="U38" s="134"/>
      <c r="V38" s="6">
        <v>11</v>
      </c>
      <c r="W38" s="6"/>
      <c r="X38" s="9" t="s">
        <v>71</v>
      </c>
      <c r="Y38" s="9"/>
      <c r="Z38" s="5"/>
      <c r="AA38" s="5"/>
      <c r="AB38" s="5"/>
      <c r="AC38" s="5"/>
      <c r="AD38" s="5"/>
      <c r="AE38" s="5"/>
      <c r="AF38" s="5"/>
      <c r="AG38" s="41"/>
    </row>
    <row r="39" spans="1:33" s="13" customFormat="1" ht="39" x14ac:dyDescent="0.25">
      <c r="A39" s="8">
        <v>34</v>
      </c>
      <c r="B39" s="33" t="s">
        <v>151</v>
      </c>
      <c r="C39" s="33" t="s">
        <v>3</v>
      </c>
      <c r="D39" s="37" t="s">
        <v>5</v>
      </c>
      <c r="E39" s="38">
        <v>241947</v>
      </c>
      <c r="F39" s="39" t="s">
        <v>83</v>
      </c>
      <c r="G39" s="57"/>
      <c r="H39" s="57"/>
      <c r="I39" s="57">
        <v>1</v>
      </c>
      <c r="J39" s="132"/>
      <c r="K39" s="132"/>
      <c r="L39" s="132"/>
      <c r="M39" s="57"/>
      <c r="N39" s="57"/>
      <c r="O39" s="57"/>
      <c r="P39" s="132"/>
      <c r="Q39" s="132"/>
      <c r="R39" s="132"/>
      <c r="S39" s="57">
        <v>1</v>
      </c>
      <c r="T39" s="43">
        <v>1</v>
      </c>
      <c r="U39" s="134"/>
      <c r="V39" s="6">
        <v>11</v>
      </c>
      <c r="W39" s="6"/>
      <c r="X39" s="9" t="s">
        <v>71</v>
      </c>
      <c r="Y39" s="9"/>
      <c r="Z39" s="5"/>
      <c r="AA39" s="5"/>
      <c r="AB39" s="5"/>
      <c r="AC39" s="5"/>
      <c r="AD39" s="5"/>
      <c r="AE39" s="5"/>
      <c r="AF39" s="5"/>
      <c r="AG39" s="41"/>
    </row>
    <row r="40" spans="1:33" s="13" customFormat="1" ht="39" x14ac:dyDescent="0.25">
      <c r="A40" s="8">
        <v>35</v>
      </c>
      <c r="B40" s="9" t="s">
        <v>22</v>
      </c>
      <c r="C40" s="9" t="s">
        <v>0</v>
      </c>
      <c r="D40" s="24" t="s">
        <v>4</v>
      </c>
      <c r="E40" s="25" t="s">
        <v>78</v>
      </c>
      <c r="F40" s="8" t="s">
        <v>83</v>
      </c>
      <c r="G40" s="57"/>
      <c r="H40" s="57"/>
      <c r="I40" s="57"/>
      <c r="J40" s="132"/>
      <c r="K40" s="132"/>
      <c r="L40" s="132"/>
      <c r="M40" s="57"/>
      <c r="N40" s="57"/>
      <c r="O40" s="57">
        <v>1</v>
      </c>
      <c r="P40" s="132"/>
      <c r="Q40" s="132"/>
      <c r="R40" s="132"/>
      <c r="S40" s="57">
        <v>1</v>
      </c>
      <c r="T40" s="43">
        <v>1</v>
      </c>
      <c r="U40" s="134"/>
      <c r="V40" s="6">
        <v>11</v>
      </c>
      <c r="W40" s="6"/>
      <c r="X40" s="9" t="s">
        <v>72</v>
      </c>
      <c r="Y40" s="64"/>
      <c r="Z40" s="5"/>
      <c r="AA40" s="5"/>
      <c r="AB40" s="5"/>
      <c r="AC40" s="5"/>
      <c r="AD40" s="5"/>
      <c r="AE40" s="5"/>
      <c r="AF40" s="5"/>
      <c r="AG40" s="41"/>
    </row>
    <row r="41" spans="1:33" s="13" customFormat="1" ht="39" x14ac:dyDescent="0.25">
      <c r="A41" s="8">
        <v>36</v>
      </c>
      <c r="B41" s="9" t="s">
        <v>23</v>
      </c>
      <c r="C41" s="9" t="s">
        <v>2</v>
      </c>
      <c r="D41" s="24" t="s">
        <v>4</v>
      </c>
      <c r="E41" s="48">
        <v>35311</v>
      </c>
      <c r="F41" s="8" t="s">
        <v>82</v>
      </c>
      <c r="G41" s="57"/>
      <c r="H41" s="57"/>
      <c r="I41" s="57"/>
      <c r="J41" s="132"/>
      <c r="K41" s="132">
        <v>1</v>
      </c>
      <c r="L41" s="132"/>
      <c r="M41" s="57"/>
      <c r="N41" s="57"/>
      <c r="O41" s="57"/>
      <c r="P41" s="132"/>
      <c r="Q41" s="132"/>
      <c r="R41" s="132"/>
      <c r="S41" s="57">
        <v>1</v>
      </c>
      <c r="T41" s="43">
        <v>1</v>
      </c>
      <c r="U41" s="134"/>
      <c r="V41" s="6">
        <v>11</v>
      </c>
      <c r="W41" s="6"/>
      <c r="X41" s="9" t="s">
        <v>72</v>
      </c>
      <c r="Y41" s="9"/>
      <c r="Z41" s="5"/>
      <c r="AA41" s="5"/>
      <c r="AB41" s="5"/>
      <c r="AC41" s="5"/>
      <c r="AD41" s="5"/>
      <c r="AE41" s="5"/>
      <c r="AF41" s="5"/>
      <c r="AG41" s="41"/>
    </row>
    <row r="42" spans="1:33" s="13" customFormat="1" ht="29.25" customHeight="1" x14ac:dyDescent="0.25">
      <c r="A42" s="200">
        <v>37</v>
      </c>
      <c r="B42" s="202" t="s">
        <v>25</v>
      </c>
      <c r="C42" s="202" t="s">
        <v>0</v>
      </c>
      <c r="D42" s="204" t="s">
        <v>4</v>
      </c>
      <c r="E42" s="206">
        <v>36039</v>
      </c>
      <c r="F42" s="2" t="s">
        <v>82</v>
      </c>
      <c r="G42" s="60"/>
      <c r="H42" s="60"/>
      <c r="I42" s="60"/>
      <c r="J42" s="147"/>
      <c r="K42" s="147"/>
      <c r="L42" s="147"/>
      <c r="M42" s="60"/>
      <c r="N42" s="217">
        <v>1</v>
      </c>
      <c r="O42" s="60"/>
      <c r="P42" s="147"/>
      <c r="Q42" s="147"/>
      <c r="R42" s="147"/>
      <c r="S42" s="217">
        <v>1</v>
      </c>
      <c r="T42" s="225">
        <v>1</v>
      </c>
      <c r="U42" s="62"/>
      <c r="V42" s="217">
        <v>11</v>
      </c>
      <c r="W42" s="60"/>
      <c r="X42" s="202" t="s">
        <v>72</v>
      </c>
      <c r="Y42" s="202" t="s">
        <v>141</v>
      </c>
      <c r="Z42" s="136"/>
      <c r="AA42" s="136"/>
      <c r="AB42" s="136"/>
      <c r="AC42" s="5"/>
      <c r="AD42" s="5"/>
      <c r="AE42" s="5"/>
      <c r="AF42" s="5"/>
      <c r="AG42" s="41"/>
    </row>
    <row r="43" spans="1:33" s="13" customFormat="1" ht="19.5" x14ac:dyDescent="0.25">
      <c r="A43" s="201"/>
      <c r="B43" s="203"/>
      <c r="C43" s="203"/>
      <c r="D43" s="205"/>
      <c r="E43" s="207"/>
      <c r="F43" s="28"/>
      <c r="G43" s="65"/>
      <c r="H43" s="65"/>
      <c r="I43" s="65"/>
      <c r="J43" s="148"/>
      <c r="K43" s="148"/>
      <c r="L43" s="148"/>
      <c r="M43" s="65"/>
      <c r="N43" s="218"/>
      <c r="O43" s="65"/>
      <c r="P43" s="148"/>
      <c r="Q43" s="148"/>
      <c r="R43" s="148"/>
      <c r="S43" s="218"/>
      <c r="T43" s="226"/>
      <c r="U43" s="138"/>
      <c r="V43" s="218"/>
      <c r="W43" s="65"/>
      <c r="X43" s="203"/>
      <c r="Y43" s="203"/>
      <c r="Z43" s="136"/>
      <c r="AA43" s="136"/>
      <c r="AB43" s="136"/>
      <c r="AC43" s="5"/>
      <c r="AD43" s="5"/>
      <c r="AE43" s="5"/>
      <c r="AF43" s="5"/>
      <c r="AG43" s="41"/>
    </row>
    <row r="44" spans="1:33" s="13" customFormat="1" ht="39" x14ac:dyDescent="0.25">
      <c r="A44" s="8">
        <v>38</v>
      </c>
      <c r="B44" s="9" t="s">
        <v>81</v>
      </c>
      <c r="C44" s="9" t="s">
        <v>0</v>
      </c>
      <c r="D44" s="24" t="s">
        <v>4</v>
      </c>
      <c r="E44" s="48">
        <v>36269</v>
      </c>
      <c r="F44" s="8" t="s">
        <v>83</v>
      </c>
      <c r="G44" s="57"/>
      <c r="H44" s="57"/>
      <c r="I44" s="57"/>
      <c r="J44" s="132"/>
      <c r="K44" s="132"/>
      <c r="L44" s="132"/>
      <c r="M44" s="57"/>
      <c r="N44" s="57"/>
      <c r="O44" s="57">
        <v>1</v>
      </c>
      <c r="P44" s="132"/>
      <c r="Q44" s="132"/>
      <c r="R44" s="132"/>
      <c r="S44" s="57">
        <v>1</v>
      </c>
      <c r="T44" s="43">
        <v>1</v>
      </c>
      <c r="U44" s="134"/>
      <c r="V44" s="6">
        <v>11</v>
      </c>
      <c r="W44" s="6"/>
      <c r="X44" s="9" t="s">
        <v>72</v>
      </c>
      <c r="Y44" s="9"/>
      <c r="Z44" s="5"/>
      <c r="AA44" s="5"/>
      <c r="AB44" s="5"/>
      <c r="AC44" s="5"/>
      <c r="AD44" s="5"/>
      <c r="AE44" s="5"/>
      <c r="AF44" s="5"/>
      <c r="AG44" s="41"/>
    </row>
    <row r="45" spans="1:33" s="13" customFormat="1" ht="39" x14ac:dyDescent="0.25">
      <c r="A45" s="8">
        <v>39</v>
      </c>
      <c r="B45" s="9" t="s">
        <v>30</v>
      </c>
      <c r="C45" s="9" t="s">
        <v>3</v>
      </c>
      <c r="D45" s="9" t="s">
        <v>5</v>
      </c>
      <c r="E45" s="48">
        <v>37307</v>
      </c>
      <c r="F45" s="8" t="s">
        <v>83</v>
      </c>
      <c r="G45" s="57"/>
      <c r="H45" s="57"/>
      <c r="I45" s="57">
        <v>1</v>
      </c>
      <c r="J45" s="132"/>
      <c r="K45" s="132"/>
      <c r="L45" s="132"/>
      <c r="M45" s="57"/>
      <c r="N45" s="57"/>
      <c r="O45" s="57"/>
      <c r="P45" s="132"/>
      <c r="Q45" s="132"/>
      <c r="R45" s="132"/>
      <c r="S45" s="57">
        <v>1</v>
      </c>
      <c r="T45" s="43">
        <v>1</v>
      </c>
      <c r="U45" s="134"/>
      <c r="V45" s="6">
        <v>11</v>
      </c>
      <c r="W45" s="6"/>
      <c r="X45" s="9" t="s">
        <v>72</v>
      </c>
      <c r="Y45" s="9"/>
      <c r="Z45" s="5"/>
      <c r="AA45" s="5"/>
      <c r="AB45" s="5"/>
      <c r="AC45" s="5"/>
      <c r="AD45" s="5"/>
      <c r="AE45" s="5"/>
      <c r="AF45" s="5"/>
      <c r="AG45" s="41"/>
    </row>
    <row r="46" spans="1:33" s="13" customFormat="1" ht="39" x14ac:dyDescent="0.25">
      <c r="A46" s="8">
        <v>40</v>
      </c>
      <c r="B46" s="24" t="s">
        <v>32</v>
      </c>
      <c r="C46" s="9" t="s">
        <v>0</v>
      </c>
      <c r="D46" s="9" t="s">
        <v>5</v>
      </c>
      <c r="E46" s="48">
        <v>37741</v>
      </c>
      <c r="F46" s="8" t="s">
        <v>83</v>
      </c>
      <c r="G46" s="57"/>
      <c r="H46" s="57"/>
      <c r="I46" s="57"/>
      <c r="J46" s="132"/>
      <c r="K46" s="132"/>
      <c r="L46" s="132"/>
      <c r="M46" s="57"/>
      <c r="N46" s="57"/>
      <c r="O46" s="57">
        <v>1</v>
      </c>
      <c r="P46" s="132"/>
      <c r="Q46" s="132"/>
      <c r="R46" s="132"/>
      <c r="S46" s="57">
        <v>1</v>
      </c>
      <c r="T46" s="43">
        <v>1</v>
      </c>
      <c r="U46" s="134"/>
      <c r="V46" s="6">
        <v>11</v>
      </c>
      <c r="W46" s="6"/>
      <c r="X46" s="9" t="s">
        <v>72</v>
      </c>
      <c r="Y46" s="9"/>
      <c r="Z46" s="5"/>
      <c r="AA46" s="5"/>
      <c r="AB46" s="5"/>
      <c r="AC46" s="5"/>
      <c r="AD46" s="5"/>
      <c r="AE46" s="5"/>
      <c r="AF46" s="5"/>
      <c r="AG46" s="41"/>
    </row>
    <row r="47" spans="1:33" s="13" customFormat="1" ht="39" x14ac:dyDescent="0.25">
      <c r="A47" s="8">
        <v>41</v>
      </c>
      <c r="B47" s="24" t="s">
        <v>46</v>
      </c>
      <c r="C47" s="9" t="s">
        <v>2</v>
      </c>
      <c r="D47" s="9" t="s">
        <v>5</v>
      </c>
      <c r="E47" s="48">
        <v>39513</v>
      </c>
      <c r="F47" s="8" t="s">
        <v>83</v>
      </c>
      <c r="G47" s="57"/>
      <c r="H47" s="57"/>
      <c r="I47" s="57"/>
      <c r="J47" s="132"/>
      <c r="K47" s="132"/>
      <c r="L47" s="132">
        <v>1</v>
      </c>
      <c r="M47" s="57"/>
      <c r="N47" s="57"/>
      <c r="O47" s="57"/>
      <c r="P47" s="132"/>
      <c r="Q47" s="132"/>
      <c r="R47" s="132"/>
      <c r="S47" s="57">
        <v>1</v>
      </c>
      <c r="T47" s="43">
        <v>1</v>
      </c>
      <c r="U47" s="134"/>
      <c r="V47" s="6">
        <v>11</v>
      </c>
      <c r="W47" s="6"/>
      <c r="X47" s="9" t="s">
        <v>72</v>
      </c>
      <c r="Y47" s="9"/>
      <c r="Z47" s="5"/>
      <c r="AA47" s="5"/>
      <c r="AB47" s="5"/>
      <c r="AC47" s="5"/>
      <c r="AD47" s="5"/>
      <c r="AE47" s="5"/>
      <c r="AF47" s="5"/>
      <c r="AG47" s="41"/>
    </row>
    <row r="48" spans="1:33" s="13" customFormat="1" ht="51" customHeight="1" x14ac:dyDescent="0.25">
      <c r="A48" s="8">
        <v>42</v>
      </c>
      <c r="B48" s="139" t="s">
        <v>48</v>
      </c>
      <c r="C48" s="12" t="s">
        <v>3</v>
      </c>
      <c r="D48" s="12" t="s">
        <v>5</v>
      </c>
      <c r="E48" s="156">
        <v>39924</v>
      </c>
      <c r="F48" s="176" t="s">
        <v>83</v>
      </c>
      <c r="G48" s="57"/>
      <c r="H48" s="58"/>
      <c r="I48" s="57">
        <v>1</v>
      </c>
      <c r="J48" s="132"/>
      <c r="K48" s="132"/>
      <c r="L48" s="132"/>
      <c r="M48" s="57"/>
      <c r="N48" s="57"/>
      <c r="O48" s="57"/>
      <c r="P48" s="132"/>
      <c r="Q48" s="132"/>
      <c r="R48" s="132"/>
      <c r="S48" s="60">
        <v>1</v>
      </c>
      <c r="T48" s="142">
        <v>1</v>
      </c>
      <c r="U48" s="141"/>
      <c r="V48" s="3">
        <v>11</v>
      </c>
      <c r="W48" s="3"/>
      <c r="X48" s="42" t="s">
        <v>72</v>
      </c>
      <c r="Y48" s="42"/>
      <c r="Z48" s="136"/>
      <c r="AA48" s="136"/>
      <c r="AB48" s="136"/>
      <c r="AC48" s="136"/>
      <c r="AD48" s="136"/>
      <c r="AE48" s="136"/>
      <c r="AF48" s="5"/>
      <c r="AG48" s="41"/>
    </row>
    <row r="49" spans="1:33" s="13" customFormat="1" ht="39" x14ac:dyDescent="0.25">
      <c r="A49" s="8">
        <v>43</v>
      </c>
      <c r="B49" s="24" t="s">
        <v>50</v>
      </c>
      <c r="C49" s="9" t="s">
        <v>2</v>
      </c>
      <c r="D49" s="9" t="s">
        <v>5</v>
      </c>
      <c r="E49" s="48">
        <v>39969</v>
      </c>
      <c r="F49" s="176" t="s">
        <v>83</v>
      </c>
      <c r="G49" s="57"/>
      <c r="H49" s="57"/>
      <c r="I49" s="57"/>
      <c r="J49" s="132"/>
      <c r="K49" s="132"/>
      <c r="L49" s="132">
        <v>1</v>
      </c>
      <c r="M49" s="57"/>
      <c r="N49" s="57"/>
      <c r="O49" s="57"/>
      <c r="P49" s="132"/>
      <c r="Q49" s="132"/>
      <c r="R49" s="132"/>
      <c r="S49" s="57">
        <v>1</v>
      </c>
      <c r="T49" s="43">
        <v>1</v>
      </c>
      <c r="U49" s="134"/>
      <c r="V49" s="6">
        <v>11</v>
      </c>
      <c r="W49" s="6"/>
      <c r="X49" s="9" t="s">
        <v>72</v>
      </c>
      <c r="Y49" s="9"/>
      <c r="Z49" s="5"/>
      <c r="AA49" s="5"/>
      <c r="AB49" s="5"/>
      <c r="AC49" s="5"/>
      <c r="AD49" s="5"/>
      <c r="AE49" s="5"/>
      <c r="AF49" s="5"/>
      <c r="AG49" s="41"/>
    </row>
    <row r="50" spans="1:33" s="13" customFormat="1" ht="39" x14ac:dyDescent="0.25">
      <c r="A50" s="8">
        <v>44</v>
      </c>
      <c r="B50" s="9" t="s">
        <v>54</v>
      </c>
      <c r="C50" s="9" t="s">
        <v>2</v>
      </c>
      <c r="D50" s="9" t="s">
        <v>5</v>
      </c>
      <c r="E50" s="48">
        <v>40205</v>
      </c>
      <c r="F50" s="176" t="s">
        <v>83</v>
      </c>
      <c r="G50" s="57"/>
      <c r="H50" s="57"/>
      <c r="I50" s="57"/>
      <c r="J50" s="132"/>
      <c r="K50" s="132"/>
      <c r="L50" s="132">
        <v>1</v>
      </c>
      <c r="M50" s="57"/>
      <c r="N50" s="57"/>
      <c r="O50" s="57"/>
      <c r="P50" s="132"/>
      <c r="Q50" s="132"/>
      <c r="R50" s="132"/>
      <c r="S50" s="57">
        <v>1</v>
      </c>
      <c r="T50" s="43">
        <v>1</v>
      </c>
      <c r="U50" s="134"/>
      <c r="V50" s="6">
        <v>11</v>
      </c>
      <c r="W50" s="6"/>
      <c r="X50" s="9" t="s">
        <v>72</v>
      </c>
      <c r="Y50" s="9"/>
      <c r="Z50" s="5"/>
      <c r="AA50" s="5"/>
      <c r="AB50" s="5"/>
      <c r="AC50" s="5"/>
      <c r="AD50" s="5"/>
      <c r="AE50" s="5"/>
      <c r="AF50" s="5"/>
      <c r="AG50" s="41"/>
    </row>
    <row r="51" spans="1:33" s="13" customFormat="1" ht="39" x14ac:dyDescent="0.25">
      <c r="A51" s="8">
        <v>45</v>
      </c>
      <c r="B51" s="9" t="s">
        <v>55</v>
      </c>
      <c r="C51" s="9" t="s">
        <v>3</v>
      </c>
      <c r="D51" s="9" t="s">
        <v>5</v>
      </c>
      <c r="E51" s="48">
        <v>40505</v>
      </c>
      <c r="F51" s="176" t="s">
        <v>83</v>
      </c>
      <c r="G51" s="57"/>
      <c r="H51" s="57"/>
      <c r="I51" s="57">
        <v>1</v>
      </c>
      <c r="J51" s="132"/>
      <c r="K51" s="59"/>
      <c r="L51" s="59"/>
      <c r="M51" s="57"/>
      <c r="N51" s="58"/>
      <c r="O51" s="58"/>
      <c r="P51" s="132"/>
      <c r="Q51" s="59"/>
      <c r="R51" s="59"/>
      <c r="S51" s="57">
        <v>1</v>
      </c>
      <c r="T51" s="43">
        <v>1</v>
      </c>
      <c r="U51" s="31"/>
      <c r="V51" s="6">
        <v>11</v>
      </c>
      <c r="W51" s="6"/>
      <c r="X51" s="9" t="s">
        <v>72</v>
      </c>
      <c r="Y51" s="9"/>
      <c r="Z51" s="5"/>
      <c r="AA51" s="5"/>
      <c r="AB51" s="5"/>
      <c r="AC51" s="5"/>
      <c r="AD51" s="5"/>
      <c r="AE51" s="5"/>
      <c r="AF51" s="5"/>
      <c r="AG51" s="41"/>
    </row>
    <row r="52" spans="1:33" s="13" customFormat="1" ht="39" x14ac:dyDescent="0.25">
      <c r="A52" s="8">
        <v>46</v>
      </c>
      <c r="B52" s="9" t="s">
        <v>143</v>
      </c>
      <c r="C52" s="9" t="s">
        <v>2</v>
      </c>
      <c r="D52" s="9" t="s">
        <v>5</v>
      </c>
      <c r="E52" s="48">
        <v>42331</v>
      </c>
      <c r="F52" s="176" t="s">
        <v>83</v>
      </c>
      <c r="G52" s="57"/>
      <c r="H52" s="57"/>
      <c r="I52" s="57"/>
      <c r="J52" s="132"/>
      <c r="K52" s="59"/>
      <c r="L52" s="132">
        <v>1</v>
      </c>
      <c r="M52" s="57"/>
      <c r="N52" s="58"/>
      <c r="O52" s="58"/>
      <c r="P52" s="132"/>
      <c r="Q52" s="59"/>
      <c r="R52" s="59"/>
      <c r="S52" s="57">
        <v>1</v>
      </c>
      <c r="T52" s="43">
        <v>1</v>
      </c>
      <c r="U52" s="31"/>
      <c r="V52" s="6">
        <v>11</v>
      </c>
      <c r="W52" s="6"/>
      <c r="X52" s="9" t="s">
        <v>72</v>
      </c>
      <c r="Y52" s="9"/>
      <c r="Z52" s="5"/>
      <c r="AA52" s="5"/>
      <c r="AB52" s="5"/>
      <c r="AC52" s="5"/>
      <c r="AD52" s="5"/>
      <c r="AE52" s="5"/>
      <c r="AF52" s="5"/>
      <c r="AG52" s="41"/>
    </row>
    <row r="53" spans="1:33" s="13" customFormat="1" ht="39" x14ac:dyDescent="0.25">
      <c r="A53" s="8">
        <v>47</v>
      </c>
      <c r="B53" s="9" t="s">
        <v>137</v>
      </c>
      <c r="C53" s="9" t="s">
        <v>2</v>
      </c>
      <c r="D53" s="9" t="s">
        <v>4</v>
      </c>
      <c r="E53" s="48">
        <v>42363</v>
      </c>
      <c r="F53" s="176" t="s">
        <v>83</v>
      </c>
      <c r="G53" s="57"/>
      <c r="H53" s="57"/>
      <c r="I53" s="58"/>
      <c r="J53" s="132"/>
      <c r="K53" s="59"/>
      <c r="L53" s="132">
        <v>1</v>
      </c>
      <c r="M53" s="57"/>
      <c r="N53" s="58"/>
      <c r="O53" s="58"/>
      <c r="P53" s="132"/>
      <c r="Q53" s="59"/>
      <c r="R53" s="59"/>
      <c r="S53" s="57">
        <v>1</v>
      </c>
      <c r="T53" s="132">
        <v>1</v>
      </c>
      <c r="U53" s="31"/>
      <c r="V53" s="6">
        <v>11</v>
      </c>
      <c r="W53" s="6"/>
      <c r="X53" s="9" t="s">
        <v>72</v>
      </c>
      <c r="Y53" s="9"/>
      <c r="Z53" s="5"/>
      <c r="AA53" s="5"/>
      <c r="AB53" s="5"/>
      <c r="AC53" s="5"/>
      <c r="AD53" s="5"/>
      <c r="AE53" s="5"/>
      <c r="AF53" s="5"/>
      <c r="AG53" s="41"/>
    </row>
    <row r="54" spans="1:33" s="13" customFormat="1" ht="39" x14ac:dyDescent="0.25">
      <c r="A54" s="8">
        <v>48</v>
      </c>
      <c r="B54" s="9" t="s">
        <v>40</v>
      </c>
      <c r="C54" s="9" t="s">
        <v>2</v>
      </c>
      <c r="D54" s="9" t="s">
        <v>5</v>
      </c>
      <c r="E54" s="48">
        <v>39050</v>
      </c>
      <c r="F54" s="176" t="s">
        <v>83</v>
      </c>
      <c r="G54" s="57"/>
      <c r="H54" s="57"/>
      <c r="I54" s="57"/>
      <c r="J54" s="132"/>
      <c r="K54" s="132"/>
      <c r="L54" s="132">
        <v>1</v>
      </c>
      <c r="M54" s="57"/>
      <c r="N54" s="57"/>
      <c r="O54" s="57"/>
      <c r="P54" s="132"/>
      <c r="Q54" s="132"/>
      <c r="R54" s="132"/>
      <c r="S54" s="57">
        <v>1</v>
      </c>
      <c r="T54" s="134">
        <v>1</v>
      </c>
      <c r="U54" s="134"/>
      <c r="V54" s="6">
        <v>11</v>
      </c>
      <c r="W54" s="6"/>
      <c r="X54" s="9" t="s">
        <v>72</v>
      </c>
      <c r="Y54" s="9"/>
      <c r="Z54" s="5"/>
      <c r="AA54" s="5"/>
      <c r="AB54" s="5"/>
      <c r="AC54" s="5"/>
      <c r="AD54" s="5"/>
      <c r="AE54" s="5"/>
      <c r="AF54" s="5"/>
      <c r="AG54" s="41"/>
    </row>
    <row r="55" spans="1:33" s="13" customFormat="1" ht="39" x14ac:dyDescent="0.25">
      <c r="A55" s="8">
        <v>49</v>
      </c>
      <c r="B55" s="9" t="s">
        <v>142</v>
      </c>
      <c r="C55" s="9" t="s">
        <v>3</v>
      </c>
      <c r="D55" s="9" t="s">
        <v>5</v>
      </c>
      <c r="E55" s="48">
        <v>42739</v>
      </c>
      <c r="F55" s="45" t="s">
        <v>82</v>
      </c>
      <c r="G55" s="57"/>
      <c r="H55" s="57">
        <v>1</v>
      </c>
      <c r="I55" s="57"/>
      <c r="J55" s="132"/>
      <c r="K55" s="132"/>
      <c r="L55" s="132"/>
      <c r="M55" s="57"/>
      <c r="N55" s="57"/>
      <c r="O55" s="57"/>
      <c r="P55" s="132"/>
      <c r="Q55" s="132"/>
      <c r="R55" s="132"/>
      <c r="S55" s="57">
        <v>1</v>
      </c>
      <c r="T55" s="134">
        <v>1</v>
      </c>
      <c r="U55" s="134"/>
      <c r="V55" s="6">
        <v>11</v>
      </c>
      <c r="W55" s="6"/>
      <c r="X55" s="9" t="s">
        <v>72</v>
      </c>
      <c r="Y55" s="9"/>
      <c r="Z55" s="5"/>
      <c r="AA55" s="5"/>
      <c r="AB55" s="5"/>
      <c r="AC55" s="5"/>
      <c r="AD55" s="5"/>
      <c r="AE55" s="5"/>
      <c r="AF55" s="5"/>
      <c r="AG55" s="41"/>
    </row>
    <row r="56" spans="1:33" s="13" customFormat="1" ht="39" x14ac:dyDescent="0.25">
      <c r="A56" s="8">
        <v>50</v>
      </c>
      <c r="B56" s="24" t="s">
        <v>144</v>
      </c>
      <c r="C56" s="9" t="s">
        <v>3</v>
      </c>
      <c r="D56" s="9" t="s">
        <v>5</v>
      </c>
      <c r="E56" s="48">
        <v>38617</v>
      </c>
      <c r="F56" s="45" t="s">
        <v>83</v>
      </c>
      <c r="G56" s="57"/>
      <c r="H56" s="57"/>
      <c r="I56" s="57">
        <v>1</v>
      </c>
      <c r="J56" s="132"/>
      <c r="K56" s="132"/>
      <c r="L56" s="132"/>
      <c r="M56" s="57"/>
      <c r="N56" s="57"/>
      <c r="O56" s="57"/>
      <c r="P56" s="132"/>
      <c r="Q56" s="132"/>
      <c r="R56" s="132"/>
      <c r="S56" s="57">
        <v>1</v>
      </c>
      <c r="T56" s="134">
        <v>1</v>
      </c>
      <c r="U56" s="134"/>
      <c r="V56" s="6">
        <v>11</v>
      </c>
      <c r="W56" s="6"/>
      <c r="X56" s="9" t="s">
        <v>72</v>
      </c>
      <c r="Y56" s="9"/>
      <c r="Z56" s="5"/>
      <c r="AA56" s="5"/>
      <c r="AB56" s="5"/>
      <c r="AC56" s="5"/>
      <c r="AD56" s="5"/>
      <c r="AE56" s="5"/>
      <c r="AF56" s="5"/>
      <c r="AG56" s="41"/>
    </row>
    <row r="57" spans="1:33" s="13" customFormat="1" ht="39" x14ac:dyDescent="0.25">
      <c r="A57" s="8">
        <v>51</v>
      </c>
      <c r="B57" s="24" t="s">
        <v>145</v>
      </c>
      <c r="C57" s="9" t="s">
        <v>3</v>
      </c>
      <c r="D57" s="9" t="s">
        <v>5</v>
      </c>
      <c r="E57" s="48">
        <v>43009</v>
      </c>
      <c r="F57" s="45" t="s">
        <v>83</v>
      </c>
      <c r="G57" s="57"/>
      <c r="H57" s="57"/>
      <c r="I57" s="57">
        <v>1</v>
      </c>
      <c r="J57" s="132"/>
      <c r="K57" s="132"/>
      <c r="L57" s="132"/>
      <c r="M57" s="57"/>
      <c r="N57" s="57"/>
      <c r="O57" s="57"/>
      <c r="P57" s="132"/>
      <c r="Q57" s="132"/>
      <c r="R57" s="132"/>
      <c r="S57" s="57">
        <v>1</v>
      </c>
      <c r="T57" s="134">
        <v>1</v>
      </c>
      <c r="U57" s="134"/>
      <c r="V57" s="6">
        <v>9</v>
      </c>
      <c r="W57" s="6">
        <v>30</v>
      </c>
      <c r="X57" s="9" t="s">
        <v>72</v>
      </c>
      <c r="Y57" s="9"/>
      <c r="Z57" s="5"/>
      <c r="AA57" s="5"/>
      <c r="AB57" s="5"/>
      <c r="AC57" s="5"/>
      <c r="AD57" s="5"/>
      <c r="AE57" s="5"/>
      <c r="AF57" s="5"/>
      <c r="AG57" s="41"/>
    </row>
    <row r="58" spans="1:33" s="13" customFormat="1" ht="39" x14ac:dyDescent="0.25">
      <c r="A58" s="8">
        <v>52</v>
      </c>
      <c r="B58" s="24" t="s">
        <v>147</v>
      </c>
      <c r="C58" s="9" t="s">
        <v>3</v>
      </c>
      <c r="D58" s="9" t="s">
        <v>5</v>
      </c>
      <c r="E58" s="48">
        <v>43095</v>
      </c>
      <c r="F58" s="153" t="s">
        <v>83</v>
      </c>
      <c r="G58" s="57"/>
      <c r="H58" s="57"/>
      <c r="I58" s="57">
        <v>1</v>
      </c>
      <c r="J58" s="132"/>
      <c r="K58" s="132"/>
      <c r="L58" s="132"/>
      <c r="M58" s="57"/>
      <c r="N58" s="57"/>
      <c r="O58" s="57"/>
      <c r="P58" s="132"/>
      <c r="Q58" s="132"/>
      <c r="R58" s="132"/>
      <c r="S58" s="57">
        <v>1</v>
      </c>
      <c r="T58" s="133">
        <v>1</v>
      </c>
      <c r="U58" s="134"/>
      <c r="V58" s="6">
        <v>10</v>
      </c>
      <c r="W58" s="6">
        <v>18</v>
      </c>
      <c r="X58" s="9" t="s">
        <v>72</v>
      </c>
      <c r="Y58" s="9" t="s">
        <v>155</v>
      </c>
      <c r="Z58" s="5"/>
      <c r="AA58" s="5"/>
      <c r="AB58" s="5"/>
      <c r="AC58" s="5"/>
      <c r="AD58" s="5"/>
      <c r="AE58" s="5"/>
      <c r="AF58" s="5"/>
      <c r="AG58" s="41"/>
    </row>
    <row r="59" spans="1:33" s="13" customFormat="1" ht="39" x14ac:dyDescent="0.25">
      <c r="A59" s="8">
        <v>53</v>
      </c>
      <c r="B59" s="24" t="s">
        <v>150</v>
      </c>
      <c r="C59" s="9" t="s">
        <v>3</v>
      </c>
      <c r="D59" s="9" t="s">
        <v>5</v>
      </c>
      <c r="E59" s="48">
        <v>43447</v>
      </c>
      <c r="F59" s="45" t="s">
        <v>83</v>
      </c>
      <c r="G59" s="57"/>
      <c r="H59" s="57"/>
      <c r="I59" s="57">
        <v>1</v>
      </c>
      <c r="J59" s="132"/>
      <c r="K59" s="132"/>
      <c r="L59" s="132"/>
      <c r="M59" s="57"/>
      <c r="N59" s="57"/>
      <c r="O59" s="57"/>
      <c r="P59" s="132"/>
      <c r="Q59" s="132"/>
      <c r="R59" s="132"/>
      <c r="S59" s="57">
        <v>1</v>
      </c>
      <c r="T59" s="133">
        <v>1</v>
      </c>
      <c r="U59" s="134"/>
      <c r="V59" s="6">
        <v>11</v>
      </c>
      <c r="W59" s="6"/>
      <c r="X59" s="9" t="s">
        <v>72</v>
      </c>
      <c r="Y59" s="9"/>
      <c r="Z59" s="5"/>
      <c r="AA59" s="5"/>
      <c r="AB59" s="5"/>
      <c r="AC59" s="5"/>
      <c r="AD59" s="5"/>
      <c r="AE59" s="5"/>
      <c r="AF59" s="5"/>
      <c r="AG59" s="41"/>
    </row>
    <row r="60" spans="1:33" s="13" customFormat="1" ht="39" x14ac:dyDescent="0.25">
      <c r="A60" s="8">
        <v>54</v>
      </c>
      <c r="B60" s="9" t="s">
        <v>132</v>
      </c>
      <c r="C60" s="9" t="s">
        <v>2</v>
      </c>
      <c r="D60" s="9" t="s">
        <v>5</v>
      </c>
      <c r="E60" s="48">
        <v>42009</v>
      </c>
      <c r="F60" s="176" t="s">
        <v>83</v>
      </c>
      <c r="G60" s="57"/>
      <c r="H60" s="57"/>
      <c r="I60" s="57"/>
      <c r="J60" s="132"/>
      <c r="K60" s="132"/>
      <c r="L60" s="132">
        <v>1</v>
      </c>
      <c r="M60" s="57"/>
      <c r="N60" s="57"/>
      <c r="O60" s="57"/>
      <c r="P60" s="132"/>
      <c r="Q60" s="132"/>
      <c r="R60" s="132"/>
      <c r="S60" s="57">
        <v>1</v>
      </c>
      <c r="T60" s="134">
        <v>1</v>
      </c>
      <c r="U60" s="134"/>
      <c r="V60" s="6">
        <v>11</v>
      </c>
      <c r="W60" s="6"/>
      <c r="X60" s="9" t="s">
        <v>1</v>
      </c>
      <c r="Y60" s="53"/>
      <c r="Z60" s="124"/>
      <c r="AA60" s="124"/>
      <c r="AB60" s="124"/>
      <c r="AC60" s="124"/>
      <c r="AD60" s="124"/>
      <c r="AE60" s="124"/>
      <c r="AF60" s="5"/>
      <c r="AG60" s="41"/>
    </row>
    <row r="61" spans="1:33" s="145" customFormat="1" ht="43.5" x14ac:dyDescent="0.25">
      <c r="A61" s="143">
        <v>55</v>
      </c>
      <c r="B61" s="185" t="s">
        <v>135</v>
      </c>
      <c r="C61" s="185" t="s">
        <v>3</v>
      </c>
      <c r="D61" s="185" t="s">
        <v>5</v>
      </c>
      <c r="E61" s="186">
        <v>42389</v>
      </c>
      <c r="F61" s="191" t="s">
        <v>82</v>
      </c>
      <c r="G61" s="187"/>
      <c r="H61" s="187">
        <v>1</v>
      </c>
      <c r="I61" s="192"/>
      <c r="J61" s="193"/>
      <c r="K61" s="193"/>
      <c r="L61" s="193"/>
      <c r="M61" s="192"/>
      <c r="N61" s="192"/>
      <c r="O61" s="192"/>
      <c r="P61" s="193"/>
      <c r="Q61" s="193"/>
      <c r="R61" s="193"/>
      <c r="S61" s="187">
        <v>1</v>
      </c>
      <c r="T61" s="194"/>
      <c r="U61" s="189">
        <v>1</v>
      </c>
      <c r="V61" s="190">
        <v>0</v>
      </c>
      <c r="W61" s="190"/>
      <c r="X61" s="185" t="s">
        <v>1</v>
      </c>
      <c r="Y61" s="195" t="s">
        <v>138</v>
      </c>
      <c r="Z61" s="196"/>
      <c r="AA61" s="196"/>
      <c r="AB61" s="196"/>
      <c r="AC61" s="196"/>
      <c r="AD61" s="196"/>
      <c r="AE61" s="196"/>
      <c r="AF61" s="146"/>
      <c r="AG61" s="144"/>
    </row>
    <row r="62" spans="1:33" s="154" customFormat="1" ht="39" x14ac:dyDescent="0.3">
      <c r="A62" s="8">
        <v>56</v>
      </c>
      <c r="B62" s="10" t="s">
        <v>136</v>
      </c>
      <c r="C62" s="35" t="s">
        <v>3</v>
      </c>
      <c r="D62" s="36" t="s">
        <v>5</v>
      </c>
      <c r="E62" s="44">
        <v>240811</v>
      </c>
      <c r="F62" s="34" t="s">
        <v>83</v>
      </c>
      <c r="G62" s="57"/>
      <c r="H62" s="57"/>
      <c r="I62" s="57">
        <v>1</v>
      </c>
      <c r="J62" s="59"/>
      <c r="K62" s="59"/>
      <c r="L62" s="59"/>
      <c r="M62" s="58"/>
      <c r="N62" s="58"/>
      <c r="O62" s="58"/>
      <c r="P62" s="59"/>
      <c r="Q62" s="59"/>
      <c r="R62" s="59"/>
      <c r="S62" s="57">
        <v>1</v>
      </c>
      <c r="T62" s="133">
        <v>1</v>
      </c>
      <c r="U62" s="134"/>
      <c r="V62" s="6">
        <v>11</v>
      </c>
      <c r="W62" s="6"/>
      <c r="X62" s="9" t="s">
        <v>1</v>
      </c>
      <c r="Y62" s="61"/>
      <c r="Z62" s="137"/>
      <c r="AA62" s="137"/>
      <c r="AB62" s="137"/>
      <c r="AC62" s="137"/>
      <c r="AD62" s="137"/>
      <c r="AE62" s="137"/>
      <c r="AF62" s="5"/>
      <c r="AG62" s="41"/>
    </row>
    <row r="63" spans="1:33" s="13" customFormat="1" ht="78" x14ac:dyDescent="0.25">
      <c r="A63" s="8">
        <v>57</v>
      </c>
      <c r="B63" s="24" t="s">
        <v>34</v>
      </c>
      <c r="C63" s="24" t="s">
        <v>2</v>
      </c>
      <c r="D63" s="9" t="s">
        <v>75</v>
      </c>
      <c r="E63" s="48">
        <v>38491</v>
      </c>
      <c r="F63" s="159" t="s">
        <v>83</v>
      </c>
      <c r="G63" s="57"/>
      <c r="H63" s="57"/>
      <c r="I63" s="57"/>
      <c r="J63" s="132"/>
      <c r="K63" s="132"/>
      <c r="L63" s="132">
        <v>1</v>
      </c>
      <c r="M63" s="57"/>
      <c r="N63" s="57"/>
      <c r="O63" s="57"/>
      <c r="P63" s="132"/>
      <c r="Q63" s="132"/>
      <c r="R63" s="132"/>
      <c r="S63" s="57">
        <v>1</v>
      </c>
      <c r="T63" s="43">
        <v>1</v>
      </c>
      <c r="U63" s="134"/>
      <c r="V63" s="6">
        <v>11</v>
      </c>
      <c r="W63" s="6"/>
      <c r="X63" s="9"/>
      <c r="Y63" s="9"/>
      <c r="Z63" s="5"/>
      <c r="AA63" s="5"/>
      <c r="AB63" s="5"/>
      <c r="AC63" s="5"/>
      <c r="AD63" s="5"/>
      <c r="AE63" s="5"/>
      <c r="AF63" s="5"/>
      <c r="AG63" s="41"/>
    </row>
    <row r="64" spans="1:33" s="13" customFormat="1" ht="78" x14ac:dyDescent="0.25">
      <c r="A64" s="8">
        <v>58</v>
      </c>
      <c r="B64" s="165" t="s">
        <v>126</v>
      </c>
      <c r="C64" s="165" t="s">
        <v>13</v>
      </c>
      <c r="D64" s="165" t="s">
        <v>75</v>
      </c>
      <c r="E64" s="157" t="s">
        <v>125</v>
      </c>
      <c r="F64" s="173" t="s">
        <v>83</v>
      </c>
      <c r="G64" s="164"/>
      <c r="H64" s="161"/>
      <c r="I64" s="161"/>
      <c r="J64" s="160"/>
      <c r="K64" s="160"/>
      <c r="L64" s="160">
        <v>1</v>
      </c>
      <c r="M64" s="161"/>
      <c r="N64" s="161"/>
      <c r="O64" s="161"/>
      <c r="P64" s="160"/>
      <c r="Q64" s="160"/>
      <c r="R64" s="160"/>
      <c r="S64" s="161">
        <v>1</v>
      </c>
      <c r="T64" s="166">
        <v>1</v>
      </c>
      <c r="U64" s="163"/>
      <c r="V64" s="162">
        <v>11</v>
      </c>
      <c r="W64" s="162"/>
      <c r="X64" s="165"/>
      <c r="Y64" s="165"/>
      <c r="Z64" s="5"/>
      <c r="AA64" s="5"/>
      <c r="AB64" s="5"/>
      <c r="AC64" s="5"/>
      <c r="AD64" s="5"/>
      <c r="AE64" s="5"/>
      <c r="AF64" s="5"/>
      <c r="AG64" s="41"/>
    </row>
    <row r="65" spans="1:33" s="145" customFormat="1" ht="78" x14ac:dyDescent="0.25">
      <c r="A65" s="143">
        <v>59</v>
      </c>
      <c r="B65" s="181" t="s">
        <v>139</v>
      </c>
      <c r="C65" s="181" t="s">
        <v>3</v>
      </c>
      <c r="D65" s="181" t="s">
        <v>75</v>
      </c>
      <c r="E65" s="182" t="s">
        <v>140</v>
      </c>
      <c r="F65" s="180" t="s">
        <v>83</v>
      </c>
      <c r="G65" s="183"/>
      <c r="H65" s="178"/>
      <c r="I65" s="178">
        <v>1</v>
      </c>
      <c r="J65" s="150"/>
      <c r="K65" s="150"/>
      <c r="L65" s="150"/>
      <c r="M65" s="178"/>
      <c r="N65" s="178"/>
      <c r="O65" s="178"/>
      <c r="P65" s="150"/>
      <c r="Q65" s="150"/>
      <c r="R65" s="150"/>
      <c r="S65" s="178">
        <v>1</v>
      </c>
      <c r="T65" s="184"/>
      <c r="U65" s="179">
        <v>1</v>
      </c>
      <c r="V65" s="177">
        <v>7</v>
      </c>
      <c r="W65" s="177">
        <v>27</v>
      </c>
      <c r="X65" s="181"/>
      <c r="Y65" s="181" t="s">
        <v>156</v>
      </c>
      <c r="Z65" s="146"/>
      <c r="AA65" s="146"/>
      <c r="AB65" s="146"/>
      <c r="AC65" s="146"/>
      <c r="AD65" s="146"/>
      <c r="AE65" s="146"/>
      <c r="AF65" s="146"/>
      <c r="AG65" s="144"/>
    </row>
    <row r="66" spans="1:33" s="13" customFormat="1" ht="78" x14ac:dyDescent="0.25">
      <c r="A66" s="8">
        <v>60</v>
      </c>
      <c r="B66" s="172" t="s">
        <v>153</v>
      </c>
      <c r="C66" s="172" t="s">
        <v>3</v>
      </c>
      <c r="D66" s="172" t="s">
        <v>75</v>
      </c>
      <c r="E66" s="157" t="s">
        <v>149</v>
      </c>
      <c r="F66" s="173" t="s">
        <v>84</v>
      </c>
      <c r="G66" s="167">
        <v>1</v>
      </c>
      <c r="H66" s="167"/>
      <c r="I66" s="167"/>
      <c r="J66" s="168"/>
      <c r="K66" s="168"/>
      <c r="L66" s="168"/>
      <c r="M66" s="167"/>
      <c r="N66" s="167"/>
      <c r="O66" s="167"/>
      <c r="P66" s="168"/>
      <c r="Q66" s="168"/>
      <c r="R66" s="168"/>
      <c r="S66" s="167">
        <v>1</v>
      </c>
      <c r="T66" s="171">
        <v>1</v>
      </c>
      <c r="U66" s="169"/>
      <c r="V66" s="170">
        <v>11</v>
      </c>
      <c r="W66" s="170"/>
      <c r="X66" s="172"/>
      <c r="Y66" s="172"/>
      <c r="Z66" s="5"/>
      <c r="AA66" s="5"/>
      <c r="AB66" s="5"/>
      <c r="AC66" s="5"/>
      <c r="AD66" s="5"/>
      <c r="AE66" s="5"/>
      <c r="AF66" s="5"/>
      <c r="AG66" s="41"/>
    </row>
    <row r="67" spans="1:33" s="13" customFormat="1" ht="19.5" x14ac:dyDescent="0.25">
      <c r="A67" s="198" t="s">
        <v>95</v>
      </c>
      <c r="B67" s="199"/>
      <c r="C67" s="199"/>
      <c r="D67" s="199"/>
      <c r="E67" s="199"/>
      <c r="F67" s="199"/>
      <c r="G67" s="197">
        <f t="shared" ref="G67:U67" si="0">SUM(G6:G66)</f>
        <v>1</v>
      </c>
      <c r="H67" s="197">
        <f t="shared" si="0"/>
        <v>10</v>
      </c>
      <c r="I67" s="197">
        <f t="shared" si="0"/>
        <v>19</v>
      </c>
      <c r="J67" s="197">
        <f t="shared" si="0"/>
        <v>0</v>
      </c>
      <c r="K67" s="197">
        <f t="shared" si="0"/>
        <v>5</v>
      </c>
      <c r="L67" s="197">
        <f t="shared" si="0"/>
        <v>20</v>
      </c>
      <c r="M67" s="197">
        <f t="shared" si="0"/>
        <v>0</v>
      </c>
      <c r="N67" s="197">
        <f t="shared" si="0"/>
        <v>1</v>
      </c>
      <c r="O67" s="197">
        <f t="shared" si="0"/>
        <v>4</v>
      </c>
      <c r="P67" s="197">
        <f t="shared" si="0"/>
        <v>0</v>
      </c>
      <c r="Q67" s="197">
        <f t="shared" si="0"/>
        <v>0</v>
      </c>
      <c r="R67" s="197">
        <f t="shared" si="0"/>
        <v>0</v>
      </c>
      <c r="S67" s="197">
        <f t="shared" si="0"/>
        <v>60</v>
      </c>
      <c r="T67" s="197">
        <f t="shared" si="0"/>
        <v>56</v>
      </c>
      <c r="U67" s="197">
        <f t="shared" si="0"/>
        <v>4</v>
      </c>
      <c r="V67" s="11"/>
      <c r="W67" s="11"/>
      <c r="X67" s="9"/>
      <c r="Y67" s="9"/>
      <c r="Z67" s="5"/>
      <c r="AA67" s="5"/>
      <c r="AB67" s="5"/>
      <c r="AC67" s="5"/>
      <c r="AD67" s="5"/>
      <c r="AE67" s="5"/>
      <c r="AF67" s="122"/>
      <c r="AG67" s="41"/>
    </row>
    <row r="68" spans="1:33" s="151" customFormat="1" ht="19.5" x14ac:dyDescent="0.25">
      <c r="A68" s="155"/>
      <c r="B68" s="155"/>
      <c r="C68" s="155"/>
      <c r="D68" s="155"/>
      <c r="E68" s="155"/>
      <c r="F68" s="155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52"/>
      <c r="Y68" s="152"/>
      <c r="Z68" s="152"/>
      <c r="AA68" s="152"/>
      <c r="AB68" s="152"/>
      <c r="AC68" s="152"/>
      <c r="AD68" s="152"/>
      <c r="AE68" s="152"/>
      <c r="AF68" s="152"/>
      <c r="AG68" s="46"/>
    </row>
    <row r="69" spans="1:33" s="151" customFormat="1" ht="19.5" x14ac:dyDescent="0.25">
      <c r="A69" s="155"/>
      <c r="B69" s="155"/>
      <c r="C69" s="155"/>
      <c r="D69" s="155"/>
      <c r="E69" s="155"/>
      <c r="F69" s="155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52"/>
      <c r="Y69" s="152"/>
      <c r="Z69" s="152"/>
      <c r="AA69" s="152"/>
      <c r="AB69" s="152"/>
      <c r="AC69" s="152"/>
      <c r="AD69" s="152"/>
      <c r="AE69" s="152"/>
      <c r="AF69" s="152"/>
      <c r="AG69" s="46"/>
    </row>
    <row r="70" spans="1:33" s="151" customFormat="1" ht="19.5" x14ac:dyDescent="0.25">
      <c r="A70" s="155"/>
      <c r="B70" s="155"/>
      <c r="C70" s="155"/>
      <c r="D70" s="155"/>
      <c r="E70" s="155"/>
      <c r="F70" s="155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52"/>
      <c r="Y70" s="152"/>
      <c r="Z70" s="152"/>
      <c r="AA70" s="152"/>
      <c r="AB70" s="152"/>
      <c r="AC70" s="152"/>
      <c r="AD70" s="152"/>
      <c r="AE70" s="152"/>
      <c r="AF70" s="152"/>
      <c r="AG70" s="46"/>
    </row>
  </sheetData>
  <mergeCells count="28">
    <mergeCell ref="Y42:Y43"/>
    <mergeCell ref="X42:X43"/>
    <mergeCell ref="V42:V43"/>
    <mergeCell ref="S42:S43"/>
    <mergeCell ref="T42:T43"/>
    <mergeCell ref="N42:N43"/>
    <mergeCell ref="F3:F4"/>
    <mergeCell ref="P3:R3"/>
    <mergeCell ref="G3:I3"/>
    <mergeCell ref="J3:L3"/>
    <mergeCell ref="M3:O3"/>
    <mergeCell ref="E3:E4"/>
    <mergeCell ref="A3:A4"/>
    <mergeCell ref="T3:U3"/>
    <mergeCell ref="A1:Y1"/>
    <mergeCell ref="V3:W3"/>
    <mergeCell ref="X3:X4"/>
    <mergeCell ref="Y3:Y4"/>
    <mergeCell ref="B3:B4"/>
    <mergeCell ref="C3:C4"/>
    <mergeCell ref="D3:D4"/>
    <mergeCell ref="S3:S4"/>
    <mergeCell ref="A67:F67"/>
    <mergeCell ref="A42:A43"/>
    <mergeCell ref="B42:B43"/>
    <mergeCell ref="C42:C43"/>
    <mergeCell ref="D42:D43"/>
    <mergeCell ref="E42:E43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15" customFormat="1" ht="24" x14ac:dyDescent="0.55000000000000004">
      <c r="A1" s="246" t="s">
        <v>134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4"/>
      <c r="AD1" s="26"/>
      <c r="AE1" s="26"/>
      <c r="AF1" s="26"/>
      <c r="AG1" s="26"/>
      <c r="AH1" s="26"/>
      <c r="AI1" s="26"/>
    </row>
    <row r="2" spans="1:256" s="15" customFormat="1" ht="24" customHeight="1" x14ac:dyDescent="0.55000000000000004">
      <c r="A2" s="247" t="s">
        <v>90</v>
      </c>
      <c r="B2" s="233" t="s">
        <v>94</v>
      </c>
      <c r="C2" s="234"/>
      <c r="D2" s="234"/>
      <c r="E2" s="234"/>
      <c r="F2" s="233" t="s">
        <v>3</v>
      </c>
      <c r="G2" s="234"/>
      <c r="H2" s="234"/>
      <c r="I2" s="235"/>
      <c r="J2" s="233" t="s">
        <v>2</v>
      </c>
      <c r="K2" s="234"/>
      <c r="L2" s="234"/>
      <c r="M2" s="235"/>
      <c r="N2" s="233" t="s">
        <v>0</v>
      </c>
      <c r="O2" s="234"/>
      <c r="P2" s="234"/>
      <c r="Q2" s="235"/>
      <c r="R2" s="233" t="s">
        <v>9</v>
      </c>
      <c r="S2" s="234"/>
      <c r="T2" s="234"/>
      <c r="U2" s="235"/>
      <c r="V2" s="236" t="s">
        <v>69</v>
      </c>
      <c r="W2" s="236" t="s">
        <v>70</v>
      </c>
      <c r="X2" s="233" t="s">
        <v>95</v>
      </c>
      <c r="Y2" s="234"/>
      <c r="Z2" s="235"/>
      <c r="AA2" s="231" t="s">
        <v>96</v>
      </c>
      <c r="AB2" s="49"/>
      <c r="AD2" s="254" t="s">
        <v>112</v>
      </c>
      <c r="AE2" s="255"/>
      <c r="AF2" s="255"/>
      <c r="AG2" s="256"/>
      <c r="AH2" s="254" t="s">
        <v>113</v>
      </c>
      <c r="AI2" s="256"/>
    </row>
    <row r="3" spans="1:256" s="22" customFormat="1" ht="71.25" customHeight="1" x14ac:dyDescent="0.4">
      <c r="A3" s="248"/>
      <c r="B3" s="17" t="s">
        <v>97</v>
      </c>
      <c r="C3" s="18" t="s">
        <v>68</v>
      </c>
      <c r="D3" s="19" t="s">
        <v>98</v>
      </c>
      <c r="E3" s="17" t="s">
        <v>93</v>
      </c>
      <c r="F3" s="20" t="s">
        <v>65</v>
      </c>
      <c r="G3" s="20" t="s">
        <v>66</v>
      </c>
      <c r="H3" s="21" t="s">
        <v>67</v>
      </c>
      <c r="I3" s="55" t="s">
        <v>95</v>
      </c>
      <c r="J3" s="20" t="s">
        <v>65</v>
      </c>
      <c r="K3" s="20" t="s">
        <v>66</v>
      </c>
      <c r="L3" s="21" t="s">
        <v>67</v>
      </c>
      <c r="M3" s="56" t="s">
        <v>95</v>
      </c>
      <c r="N3" s="20" t="s">
        <v>65</v>
      </c>
      <c r="O3" s="20" t="s">
        <v>66</v>
      </c>
      <c r="P3" s="21" t="s">
        <v>67</v>
      </c>
      <c r="Q3" s="56" t="s">
        <v>95</v>
      </c>
      <c r="R3" s="20" t="s">
        <v>65</v>
      </c>
      <c r="S3" s="20" t="s">
        <v>66</v>
      </c>
      <c r="T3" s="21" t="s">
        <v>67</v>
      </c>
      <c r="U3" s="56" t="s">
        <v>95</v>
      </c>
      <c r="V3" s="237"/>
      <c r="W3" s="237"/>
      <c r="X3" s="21" t="s">
        <v>65</v>
      </c>
      <c r="Y3" s="21" t="s">
        <v>66</v>
      </c>
      <c r="Z3" s="21" t="s">
        <v>67</v>
      </c>
      <c r="AA3" s="232"/>
      <c r="AB3" s="49"/>
      <c r="AD3" s="16" t="s">
        <v>110</v>
      </c>
      <c r="AE3" s="27" t="s">
        <v>114</v>
      </c>
      <c r="AF3" s="16" t="s">
        <v>110</v>
      </c>
      <c r="AG3" s="27" t="s">
        <v>115</v>
      </c>
      <c r="AH3" s="27" t="s">
        <v>116</v>
      </c>
      <c r="AI3" s="16" t="s">
        <v>111</v>
      </c>
    </row>
    <row r="4" spans="1:256" s="67" customFormat="1" ht="21.75" x14ac:dyDescent="0.5">
      <c r="A4" s="74" t="s">
        <v>91</v>
      </c>
      <c r="B4" s="75">
        <v>50.5</v>
      </c>
      <c r="C4" s="75">
        <v>1</v>
      </c>
      <c r="D4" s="75"/>
      <c r="E4" s="75"/>
      <c r="F4" s="76" t="e">
        <f>ข้อมูลประกอบ!#REF!</f>
        <v>#REF!</v>
      </c>
      <c r="G4" s="76" t="e">
        <f>ข้อมูลประกอบ!#REF!</f>
        <v>#REF!</v>
      </c>
      <c r="H4" s="76" t="e">
        <f>ข้อมูลประกอบ!#REF!</f>
        <v>#REF!</v>
      </c>
      <c r="I4" s="109" t="e">
        <f>SUM(F4:H4)</f>
        <v>#REF!</v>
      </c>
      <c r="J4" s="76" t="e">
        <f>ข้อมูลประกอบ!#REF!</f>
        <v>#REF!</v>
      </c>
      <c r="K4" s="76" t="e">
        <f>ข้อมูลประกอบ!#REF!</f>
        <v>#REF!</v>
      </c>
      <c r="L4" s="76" t="e">
        <f>ข้อมูลประกอบ!#REF!</f>
        <v>#REF!</v>
      </c>
      <c r="M4" s="109" t="e">
        <f>SUM(J4:L4)</f>
        <v>#REF!</v>
      </c>
      <c r="N4" s="76" t="e">
        <f>ข้อมูลประกอบ!#REF!</f>
        <v>#REF!</v>
      </c>
      <c r="O4" s="76" t="e">
        <f>ข้อมูลประกอบ!#REF!</f>
        <v>#REF!</v>
      </c>
      <c r="P4" s="76" t="e">
        <f>ข้อมูลประกอบ!#REF!</f>
        <v>#REF!</v>
      </c>
      <c r="Q4" s="109" t="e">
        <f>SUM(N4:P4)</f>
        <v>#REF!</v>
      </c>
      <c r="R4" s="76" t="e">
        <f>ข้อมูลประกอบ!#REF!</f>
        <v>#REF!</v>
      </c>
      <c r="S4" s="76" t="e">
        <f>ข้อมูลประกอบ!#REF!</f>
        <v>#REF!</v>
      </c>
      <c r="T4" s="76" t="e">
        <f>ข้อมูลประกอบ!#REF!</f>
        <v>#REF!</v>
      </c>
      <c r="U4" s="109" t="e">
        <f>SUM(R4:T4)</f>
        <v>#REF!</v>
      </c>
      <c r="V4" s="78" t="e">
        <f>ข้อมูลประกอบ!#REF!</f>
        <v>#REF!</v>
      </c>
      <c r="W4" s="78" t="e">
        <f>ข้อมูลประกอบ!#REF!</f>
        <v>#REF!</v>
      </c>
      <c r="X4" s="76" t="e">
        <f t="shared" ref="X4:X19" si="0">F4+J4+N4+R4</f>
        <v>#REF!</v>
      </c>
      <c r="Y4" s="76" t="e">
        <f t="shared" ref="Y4:Y19" si="1">G4+K4+O4+S4</f>
        <v>#REF!</v>
      </c>
      <c r="Z4" s="76" t="e">
        <f t="shared" ref="Z4:Z19" si="2">H4+L4+P4+T4</f>
        <v>#REF!</v>
      </c>
      <c r="AA4" s="109" t="e">
        <f>X4+Y4+Z4</f>
        <v>#REF!</v>
      </c>
      <c r="AB4" s="80"/>
      <c r="AD4" s="81" t="e">
        <f>Z4*100/AA4</f>
        <v>#REF!</v>
      </c>
      <c r="AE4" s="82" t="e">
        <f>(AD4*5)/60</f>
        <v>#REF!</v>
      </c>
      <c r="AF4" s="81" t="e">
        <f>(Q4+U4)*100/AA4</f>
        <v>#REF!</v>
      </c>
      <c r="AG4" s="82" t="e">
        <f>AF4*5/30</f>
        <v>#REF!</v>
      </c>
      <c r="AH4" s="82"/>
      <c r="AI4" s="83"/>
    </row>
    <row r="5" spans="1:256" s="67" customFormat="1" ht="21.75" x14ac:dyDescent="0.5">
      <c r="A5" s="74" t="str">
        <f>สถิติ!A12</f>
        <v>คณะทันตแพทยศาสตร์</v>
      </c>
      <c r="B5" s="76">
        <f>สถิติ!B12</f>
        <v>21.5</v>
      </c>
      <c r="C5" s="84">
        <f>สถิติ!C12</f>
        <v>2</v>
      </c>
      <c r="D5" s="75">
        <f>สถิติ!D12</f>
        <v>0</v>
      </c>
      <c r="E5" s="75">
        <f>สถิติ!E12</f>
        <v>0</v>
      </c>
      <c r="F5" s="85" t="e">
        <f>สถิติ!F12</f>
        <v>#REF!</v>
      </c>
      <c r="G5" s="85" t="e">
        <f>สถิติ!G12</f>
        <v>#REF!</v>
      </c>
      <c r="H5" s="85" t="e">
        <f>สถิติ!H12</f>
        <v>#REF!</v>
      </c>
      <c r="I5" s="109" t="e">
        <f>สถิติ!I12</f>
        <v>#REF!</v>
      </c>
      <c r="J5" s="76" t="e">
        <f>สถิติ!J12</f>
        <v>#REF!</v>
      </c>
      <c r="K5" s="76" t="e">
        <f>สถิติ!K12</f>
        <v>#REF!</v>
      </c>
      <c r="L5" s="76" t="e">
        <f>สถิติ!L12</f>
        <v>#REF!</v>
      </c>
      <c r="M5" s="109" t="e">
        <f>สถิติ!M12</f>
        <v>#REF!</v>
      </c>
      <c r="N5" s="76" t="e">
        <f>สถิติ!N12</f>
        <v>#REF!</v>
      </c>
      <c r="O5" s="76" t="e">
        <f>สถิติ!O12</f>
        <v>#REF!</v>
      </c>
      <c r="P5" s="76" t="e">
        <f>สถิติ!P12</f>
        <v>#REF!</v>
      </c>
      <c r="Q5" s="109" t="e">
        <f>สถิติ!Q12</f>
        <v>#REF!</v>
      </c>
      <c r="R5" s="76" t="e">
        <f>สถิติ!R12</f>
        <v>#REF!</v>
      </c>
      <c r="S5" s="76" t="e">
        <f>สถิติ!S12</f>
        <v>#REF!</v>
      </c>
      <c r="T5" s="76" t="e">
        <f>สถิติ!T12</f>
        <v>#REF!</v>
      </c>
      <c r="U5" s="109" t="e">
        <f>สถิติ!U12</f>
        <v>#REF!</v>
      </c>
      <c r="V5" s="78" t="e">
        <f>สถิติ!V12</f>
        <v>#REF!</v>
      </c>
      <c r="W5" s="78" t="e">
        <f>สถิติ!W12</f>
        <v>#REF!</v>
      </c>
      <c r="X5" s="76" t="e">
        <f t="shared" si="0"/>
        <v>#REF!</v>
      </c>
      <c r="Y5" s="76" t="e">
        <f t="shared" si="1"/>
        <v>#REF!</v>
      </c>
      <c r="Z5" s="76" t="e">
        <f t="shared" si="2"/>
        <v>#REF!</v>
      </c>
      <c r="AA5" s="109" t="e">
        <f>สถิติ!AA12</f>
        <v>#REF!</v>
      </c>
      <c r="AB5" s="80"/>
      <c r="AC5" s="67">
        <f>สถิติ!AG12</f>
        <v>0</v>
      </c>
      <c r="AD5" s="81" t="e">
        <f>สถิติ!AH12</f>
        <v>#REF!</v>
      </c>
      <c r="AE5" s="82" t="e">
        <f>สถิติ!AI12</f>
        <v>#REF!</v>
      </c>
      <c r="AF5" s="81" t="e">
        <f>สถิติ!AJ12</f>
        <v>#REF!</v>
      </c>
      <c r="AG5" s="82" t="e">
        <f>สถิติ!AK12</f>
        <v>#REF!</v>
      </c>
      <c r="AH5" s="82">
        <f>สถิติ!AL12</f>
        <v>0</v>
      </c>
      <c r="AI5" s="83">
        <f>สถิติ!AM12</f>
        <v>0</v>
      </c>
      <c r="AJ5" s="67">
        <f>สถิติ!AN12</f>
        <v>0</v>
      </c>
      <c r="AK5" s="67">
        <f>สถิติ!AO12</f>
        <v>0</v>
      </c>
      <c r="AL5" s="67">
        <f>สถิติ!AP12</f>
        <v>0</v>
      </c>
      <c r="AM5" s="67">
        <f>สถิติ!AQ12</f>
        <v>0</v>
      </c>
      <c r="AN5" s="67">
        <f>สถิติ!AR12</f>
        <v>0</v>
      </c>
      <c r="AO5" s="67">
        <f>สถิติ!AS12</f>
        <v>0</v>
      </c>
      <c r="AP5" s="67">
        <f>สถิติ!AT12</f>
        <v>0</v>
      </c>
      <c r="AQ5" s="67">
        <f>สถิติ!AU12</f>
        <v>0</v>
      </c>
      <c r="AR5" s="67">
        <f>สถิติ!AV12</f>
        <v>0</v>
      </c>
      <c r="AS5" s="67">
        <f>สถิติ!AW12</f>
        <v>0</v>
      </c>
      <c r="AT5" s="67">
        <f>สถิติ!AX12</f>
        <v>0</v>
      </c>
      <c r="AU5" s="67">
        <f>สถิติ!AY12</f>
        <v>0</v>
      </c>
      <c r="AV5" s="67">
        <f>สถิติ!AZ12</f>
        <v>0</v>
      </c>
      <c r="AW5" s="67">
        <f>สถิติ!BA12</f>
        <v>0</v>
      </c>
      <c r="AX5" s="67">
        <f>สถิติ!BB12</f>
        <v>0</v>
      </c>
      <c r="AY5" s="67">
        <f>สถิติ!BC12</f>
        <v>0</v>
      </c>
      <c r="AZ5" s="67">
        <f>สถิติ!BD12</f>
        <v>0</v>
      </c>
      <c r="BA5" s="67">
        <f>สถิติ!BE12</f>
        <v>0</v>
      </c>
      <c r="BB5" s="67">
        <f>สถิติ!BF12</f>
        <v>0</v>
      </c>
      <c r="BC5" s="67">
        <f>สถิติ!BG12</f>
        <v>0</v>
      </c>
      <c r="BD5" s="67">
        <f>สถิติ!BH12</f>
        <v>0</v>
      </c>
      <c r="BE5" s="67">
        <f>สถิติ!BI12</f>
        <v>0</v>
      </c>
      <c r="BF5" s="67">
        <f>สถิติ!BJ12</f>
        <v>0</v>
      </c>
      <c r="BG5" s="67">
        <f>สถิติ!BK12</f>
        <v>0</v>
      </c>
      <c r="BH5" s="67">
        <f>สถิติ!BL12</f>
        <v>0</v>
      </c>
      <c r="BI5" s="67">
        <f>สถิติ!BM12</f>
        <v>0</v>
      </c>
      <c r="BJ5" s="67">
        <f>สถิติ!BN12</f>
        <v>0</v>
      </c>
      <c r="BK5" s="67">
        <f>สถิติ!BO12</f>
        <v>0</v>
      </c>
      <c r="BL5" s="67">
        <f>สถิติ!BP12</f>
        <v>0</v>
      </c>
      <c r="BM5" s="67">
        <f>สถิติ!BQ12</f>
        <v>0</v>
      </c>
      <c r="BN5" s="67">
        <f>สถิติ!BR12</f>
        <v>0</v>
      </c>
      <c r="BO5" s="67">
        <f>สถิติ!BS12</f>
        <v>0</v>
      </c>
      <c r="BP5" s="67">
        <f>สถิติ!BT12</f>
        <v>0</v>
      </c>
      <c r="BQ5" s="67">
        <f>สถิติ!BU12</f>
        <v>0</v>
      </c>
      <c r="BR5" s="67">
        <f>สถิติ!BV12</f>
        <v>0</v>
      </c>
      <c r="BS5" s="67">
        <f>สถิติ!BW12</f>
        <v>0</v>
      </c>
      <c r="BT5" s="67">
        <f>สถิติ!BX12</f>
        <v>0</v>
      </c>
      <c r="BU5" s="67">
        <f>สถิติ!BY12</f>
        <v>0</v>
      </c>
      <c r="BV5" s="67">
        <f>สถิติ!BZ12</f>
        <v>0</v>
      </c>
      <c r="BW5" s="67">
        <f>สถิติ!CA12</f>
        <v>0</v>
      </c>
      <c r="BX5" s="67">
        <f>สถิติ!CB12</f>
        <v>0</v>
      </c>
      <c r="BY5" s="67">
        <f>สถิติ!CC12</f>
        <v>0</v>
      </c>
      <c r="BZ5" s="67">
        <f>สถิติ!CD12</f>
        <v>0</v>
      </c>
      <c r="CA5" s="67">
        <f>สถิติ!CE12</f>
        <v>0</v>
      </c>
      <c r="CB5" s="67">
        <f>สถิติ!CF12</f>
        <v>0</v>
      </c>
      <c r="CC5" s="67">
        <f>สถิติ!CG12</f>
        <v>0</v>
      </c>
      <c r="CD5" s="67">
        <f>สถิติ!CH12</f>
        <v>0</v>
      </c>
      <c r="CE5" s="67">
        <f>สถิติ!CI12</f>
        <v>0</v>
      </c>
      <c r="CF5" s="67">
        <f>สถิติ!CJ12</f>
        <v>0</v>
      </c>
      <c r="CG5" s="67">
        <f>สถิติ!CK12</f>
        <v>0</v>
      </c>
      <c r="CH5" s="67">
        <f>สถิติ!CL12</f>
        <v>0</v>
      </c>
      <c r="CI5" s="67">
        <f>สถิติ!CM12</f>
        <v>0</v>
      </c>
      <c r="CJ5" s="67">
        <f>สถิติ!CN12</f>
        <v>0</v>
      </c>
      <c r="CK5" s="67">
        <f>สถิติ!CO12</f>
        <v>0</v>
      </c>
      <c r="CL5" s="67">
        <f>สถิติ!CP12</f>
        <v>0</v>
      </c>
      <c r="CM5" s="67">
        <f>สถิติ!CQ12</f>
        <v>0</v>
      </c>
      <c r="CN5" s="67">
        <f>สถิติ!CR12</f>
        <v>0</v>
      </c>
      <c r="CO5" s="67">
        <f>สถิติ!CS12</f>
        <v>0</v>
      </c>
      <c r="CP5" s="67">
        <f>สถิติ!CT12</f>
        <v>0</v>
      </c>
      <c r="CQ5" s="67">
        <f>สถิติ!CU12</f>
        <v>0</v>
      </c>
      <c r="CR5" s="67">
        <f>สถิติ!CV12</f>
        <v>0</v>
      </c>
      <c r="CS5" s="67">
        <f>สถิติ!CW12</f>
        <v>0</v>
      </c>
      <c r="CT5" s="67">
        <f>สถิติ!CX12</f>
        <v>0</v>
      </c>
      <c r="CU5" s="67">
        <f>สถิติ!CY12</f>
        <v>0</v>
      </c>
      <c r="CV5" s="67">
        <f>สถิติ!CZ12</f>
        <v>0</v>
      </c>
      <c r="CW5" s="67">
        <f>สถิติ!DA12</f>
        <v>0</v>
      </c>
      <c r="CX5" s="67">
        <f>สถิติ!DB12</f>
        <v>0</v>
      </c>
      <c r="CY5" s="67">
        <f>สถิติ!DC12</f>
        <v>0</v>
      </c>
      <c r="CZ5" s="67">
        <f>สถิติ!DD12</f>
        <v>0</v>
      </c>
      <c r="DA5" s="67">
        <f>สถิติ!DE12</f>
        <v>0</v>
      </c>
      <c r="DB5" s="67">
        <f>สถิติ!DF12</f>
        <v>0</v>
      </c>
      <c r="DC5" s="67">
        <f>สถิติ!DG12</f>
        <v>0</v>
      </c>
      <c r="DD5" s="67">
        <f>สถิติ!DH12</f>
        <v>0</v>
      </c>
      <c r="DE5" s="67">
        <f>สถิติ!DI12</f>
        <v>0</v>
      </c>
      <c r="DF5" s="67">
        <f>สถิติ!DJ12</f>
        <v>0</v>
      </c>
      <c r="DG5" s="67">
        <f>สถิติ!DK12</f>
        <v>0</v>
      </c>
      <c r="DH5" s="67">
        <f>สถิติ!DL12</f>
        <v>0</v>
      </c>
      <c r="DI5" s="67">
        <f>สถิติ!DM12</f>
        <v>0</v>
      </c>
      <c r="DJ5" s="67">
        <f>สถิติ!DN12</f>
        <v>0</v>
      </c>
      <c r="DK5" s="67">
        <f>สถิติ!DO12</f>
        <v>0</v>
      </c>
      <c r="DL5" s="67">
        <f>สถิติ!DP12</f>
        <v>0</v>
      </c>
      <c r="DM5" s="67">
        <f>สถิติ!DQ12</f>
        <v>0</v>
      </c>
      <c r="DN5" s="67">
        <f>สถิติ!DR12</f>
        <v>0</v>
      </c>
      <c r="DO5" s="67">
        <f>สถิติ!DS12</f>
        <v>0</v>
      </c>
      <c r="DP5" s="67">
        <f>สถิติ!DT12</f>
        <v>0</v>
      </c>
      <c r="DQ5" s="67">
        <f>สถิติ!DU12</f>
        <v>0</v>
      </c>
      <c r="DR5" s="67">
        <f>สถิติ!DV12</f>
        <v>0</v>
      </c>
      <c r="DS5" s="67">
        <f>สถิติ!DW12</f>
        <v>0</v>
      </c>
      <c r="DT5" s="67">
        <f>สถิติ!DX12</f>
        <v>0</v>
      </c>
      <c r="DU5" s="67">
        <f>สถิติ!DY12</f>
        <v>0</v>
      </c>
      <c r="DV5" s="67">
        <f>สถิติ!DZ12</f>
        <v>0</v>
      </c>
      <c r="DW5" s="67">
        <f>สถิติ!EA12</f>
        <v>0</v>
      </c>
      <c r="DX5" s="67">
        <f>สถิติ!EB12</f>
        <v>0</v>
      </c>
      <c r="DY5" s="67">
        <f>สถิติ!EC12</f>
        <v>0</v>
      </c>
      <c r="DZ5" s="67">
        <f>สถิติ!ED12</f>
        <v>0</v>
      </c>
      <c r="EA5" s="67">
        <f>สถิติ!EE12</f>
        <v>0</v>
      </c>
      <c r="EB5" s="67">
        <f>สถิติ!EF12</f>
        <v>0</v>
      </c>
      <c r="EC5" s="67">
        <f>สถิติ!EG12</f>
        <v>0</v>
      </c>
      <c r="ED5" s="67">
        <f>สถิติ!EH12</f>
        <v>0</v>
      </c>
      <c r="EE5" s="67">
        <f>สถิติ!EI12</f>
        <v>0</v>
      </c>
      <c r="EF5" s="67">
        <f>สถิติ!EJ12</f>
        <v>0</v>
      </c>
      <c r="EG5" s="67">
        <f>สถิติ!EK12</f>
        <v>0</v>
      </c>
      <c r="EH5" s="67">
        <f>สถิติ!EL12</f>
        <v>0</v>
      </c>
      <c r="EI5" s="67">
        <f>สถิติ!EM12</f>
        <v>0</v>
      </c>
      <c r="EJ5" s="67">
        <f>สถิติ!EN12</f>
        <v>0</v>
      </c>
      <c r="EK5" s="67">
        <f>สถิติ!EO12</f>
        <v>0</v>
      </c>
      <c r="EL5" s="67">
        <f>สถิติ!EP12</f>
        <v>0</v>
      </c>
      <c r="EM5" s="67">
        <f>สถิติ!EQ12</f>
        <v>0</v>
      </c>
      <c r="EN5" s="67">
        <f>สถิติ!ER12</f>
        <v>0</v>
      </c>
      <c r="EO5" s="67">
        <f>สถิติ!ES12</f>
        <v>0</v>
      </c>
      <c r="EP5" s="67">
        <f>สถิติ!ET12</f>
        <v>0</v>
      </c>
      <c r="EQ5" s="67">
        <f>สถิติ!EU12</f>
        <v>0</v>
      </c>
      <c r="ER5" s="67">
        <f>สถิติ!EV12</f>
        <v>0</v>
      </c>
      <c r="ES5" s="67">
        <f>สถิติ!EW12</f>
        <v>0</v>
      </c>
      <c r="ET5" s="67">
        <f>สถิติ!EX12</f>
        <v>0</v>
      </c>
      <c r="EU5" s="67">
        <f>สถิติ!EY12</f>
        <v>0</v>
      </c>
      <c r="EV5" s="67">
        <f>สถิติ!EZ12</f>
        <v>0</v>
      </c>
      <c r="EW5" s="67">
        <f>สถิติ!FA12</f>
        <v>0</v>
      </c>
      <c r="EX5" s="67">
        <f>สถิติ!FB12</f>
        <v>0</v>
      </c>
      <c r="EY5" s="67">
        <f>สถิติ!FC12</f>
        <v>0</v>
      </c>
      <c r="EZ5" s="67">
        <f>สถิติ!FD12</f>
        <v>0</v>
      </c>
      <c r="FA5" s="67">
        <f>สถิติ!FE12</f>
        <v>0</v>
      </c>
      <c r="FB5" s="67">
        <f>สถิติ!FF12</f>
        <v>0</v>
      </c>
      <c r="FC5" s="67">
        <f>สถิติ!FG12</f>
        <v>0</v>
      </c>
      <c r="FD5" s="67">
        <f>สถิติ!FH12</f>
        <v>0</v>
      </c>
      <c r="FE5" s="67">
        <f>สถิติ!FI12</f>
        <v>0</v>
      </c>
      <c r="FF5" s="67">
        <f>สถิติ!FJ12</f>
        <v>0</v>
      </c>
      <c r="FG5" s="67">
        <f>สถิติ!FK12</f>
        <v>0</v>
      </c>
      <c r="FH5" s="67">
        <f>สถิติ!FL12</f>
        <v>0</v>
      </c>
      <c r="FI5" s="67">
        <f>สถิติ!FM12</f>
        <v>0</v>
      </c>
      <c r="FJ5" s="67">
        <f>สถิติ!FN12</f>
        <v>0</v>
      </c>
      <c r="FK5" s="67">
        <f>สถิติ!FO12</f>
        <v>0</v>
      </c>
      <c r="FL5" s="67">
        <f>สถิติ!FP12</f>
        <v>0</v>
      </c>
      <c r="FM5" s="67">
        <f>สถิติ!FQ12</f>
        <v>0</v>
      </c>
      <c r="FN5" s="67">
        <f>สถิติ!FR12</f>
        <v>0</v>
      </c>
      <c r="FO5" s="67">
        <f>สถิติ!FS12</f>
        <v>0</v>
      </c>
      <c r="FP5" s="67">
        <f>สถิติ!FT12</f>
        <v>0</v>
      </c>
      <c r="FQ5" s="67">
        <f>สถิติ!FU12</f>
        <v>0</v>
      </c>
      <c r="FR5" s="67">
        <f>สถิติ!FV12</f>
        <v>0</v>
      </c>
      <c r="FS5" s="67">
        <f>สถิติ!FW12</f>
        <v>0</v>
      </c>
      <c r="FT5" s="67">
        <f>สถิติ!FX12</f>
        <v>0</v>
      </c>
      <c r="FU5" s="67">
        <f>สถิติ!FY12</f>
        <v>0</v>
      </c>
      <c r="FV5" s="67">
        <f>สถิติ!FZ12</f>
        <v>0</v>
      </c>
      <c r="FW5" s="67">
        <f>สถิติ!GA12</f>
        <v>0</v>
      </c>
      <c r="FX5" s="67">
        <f>สถิติ!GB12</f>
        <v>0</v>
      </c>
      <c r="FY5" s="67">
        <f>สถิติ!GC12</f>
        <v>0</v>
      </c>
      <c r="FZ5" s="67">
        <f>สถิติ!GD12</f>
        <v>0</v>
      </c>
      <c r="GA5" s="67">
        <f>สถิติ!GE12</f>
        <v>0</v>
      </c>
      <c r="GB5" s="67">
        <f>สถิติ!GF12</f>
        <v>0</v>
      </c>
      <c r="GC5" s="67">
        <f>สถิติ!GG12</f>
        <v>0</v>
      </c>
      <c r="GD5" s="67">
        <f>สถิติ!GH12</f>
        <v>0</v>
      </c>
      <c r="GE5" s="67">
        <f>สถิติ!GI12</f>
        <v>0</v>
      </c>
      <c r="GF5" s="67">
        <f>สถิติ!GJ12</f>
        <v>0</v>
      </c>
      <c r="GG5" s="67">
        <f>สถิติ!GK12</f>
        <v>0</v>
      </c>
      <c r="GH5" s="67">
        <f>สถิติ!GL12</f>
        <v>0</v>
      </c>
      <c r="GI5" s="67">
        <f>สถิติ!GM12</f>
        <v>0</v>
      </c>
      <c r="GJ5" s="67">
        <f>สถิติ!GN12</f>
        <v>0</v>
      </c>
      <c r="GK5" s="67">
        <f>สถิติ!GO12</f>
        <v>0</v>
      </c>
      <c r="GL5" s="67">
        <f>สถิติ!GP12</f>
        <v>0</v>
      </c>
      <c r="GM5" s="67">
        <f>สถิติ!GQ12</f>
        <v>0</v>
      </c>
      <c r="GN5" s="67">
        <f>สถิติ!GR12</f>
        <v>0</v>
      </c>
      <c r="GO5" s="67">
        <f>สถิติ!GS12</f>
        <v>0</v>
      </c>
      <c r="GP5" s="67">
        <f>สถิติ!GT12</f>
        <v>0</v>
      </c>
      <c r="GQ5" s="67">
        <f>สถิติ!GU12</f>
        <v>0</v>
      </c>
      <c r="GR5" s="67">
        <f>สถิติ!GV12</f>
        <v>0</v>
      </c>
      <c r="GS5" s="67">
        <f>สถิติ!GW12</f>
        <v>0</v>
      </c>
      <c r="GT5" s="67">
        <f>สถิติ!GX12</f>
        <v>0</v>
      </c>
      <c r="GU5" s="67">
        <f>สถิติ!GY12</f>
        <v>0</v>
      </c>
      <c r="GV5" s="67">
        <f>สถิติ!GZ12</f>
        <v>0</v>
      </c>
      <c r="GW5" s="67">
        <f>สถิติ!HA12</f>
        <v>0</v>
      </c>
      <c r="GX5" s="67">
        <f>สถิติ!HB12</f>
        <v>0</v>
      </c>
      <c r="GY5" s="67">
        <f>สถิติ!HC12</f>
        <v>0</v>
      </c>
      <c r="GZ5" s="67">
        <f>สถิติ!HD12</f>
        <v>0</v>
      </c>
      <c r="HA5" s="67">
        <f>สถิติ!HE12</f>
        <v>0</v>
      </c>
      <c r="HB5" s="67">
        <f>สถิติ!HF12</f>
        <v>0</v>
      </c>
      <c r="HC5" s="67">
        <f>สถิติ!HG12</f>
        <v>0</v>
      </c>
      <c r="HD5" s="67">
        <f>สถิติ!HH12</f>
        <v>0</v>
      </c>
      <c r="HE5" s="67">
        <f>สถิติ!HI12</f>
        <v>0</v>
      </c>
      <c r="HF5" s="67">
        <f>สถิติ!HJ12</f>
        <v>0</v>
      </c>
      <c r="HG5" s="67">
        <f>สถิติ!HK12</f>
        <v>0</v>
      </c>
      <c r="HH5" s="67">
        <f>สถิติ!HL12</f>
        <v>0</v>
      </c>
      <c r="HI5" s="67">
        <f>สถิติ!HM12</f>
        <v>0</v>
      </c>
      <c r="HJ5" s="67">
        <f>สถิติ!HN12</f>
        <v>0</v>
      </c>
      <c r="HK5" s="67">
        <f>สถิติ!HO12</f>
        <v>0</v>
      </c>
      <c r="HL5" s="67">
        <f>สถิติ!HP12</f>
        <v>0</v>
      </c>
      <c r="HM5" s="67">
        <f>สถิติ!HQ12</f>
        <v>0</v>
      </c>
      <c r="HN5" s="67">
        <f>สถิติ!HR12</f>
        <v>0</v>
      </c>
      <c r="HO5" s="67">
        <f>สถิติ!HS12</f>
        <v>0</v>
      </c>
      <c r="HP5" s="67">
        <f>สถิติ!HT12</f>
        <v>0</v>
      </c>
      <c r="HQ5" s="67">
        <f>สถิติ!HU12</f>
        <v>0</v>
      </c>
      <c r="HR5" s="67">
        <f>สถิติ!HV12</f>
        <v>0</v>
      </c>
      <c r="HS5" s="67">
        <f>สถิติ!HW12</f>
        <v>0</v>
      </c>
      <c r="HT5" s="67">
        <f>สถิติ!HX12</f>
        <v>0</v>
      </c>
      <c r="HU5" s="67">
        <f>สถิติ!HY12</f>
        <v>0</v>
      </c>
      <c r="HV5" s="67">
        <f>สถิติ!HZ12</f>
        <v>0</v>
      </c>
      <c r="HW5" s="67">
        <f>สถิติ!IA12</f>
        <v>0</v>
      </c>
      <c r="HX5" s="67">
        <f>สถิติ!IB12</f>
        <v>0</v>
      </c>
      <c r="HY5" s="67">
        <f>สถิติ!IC12</f>
        <v>0</v>
      </c>
      <c r="HZ5" s="67">
        <f>สถิติ!ID12</f>
        <v>0</v>
      </c>
      <c r="IA5" s="67">
        <f>สถิติ!IE12</f>
        <v>0</v>
      </c>
      <c r="IB5" s="67">
        <f>สถิติ!IF12</f>
        <v>0</v>
      </c>
      <c r="IC5" s="67">
        <f>สถิติ!IG12</f>
        <v>0</v>
      </c>
      <c r="ID5" s="67">
        <f>สถิติ!IH12</f>
        <v>0</v>
      </c>
      <c r="IE5" s="67">
        <f>สถิติ!II12</f>
        <v>0</v>
      </c>
      <c r="IF5" s="67">
        <f>สถิติ!IJ12</f>
        <v>0</v>
      </c>
      <c r="IG5" s="67">
        <f>สถิติ!IK12</f>
        <v>0</v>
      </c>
      <c r="IH5" s="67">
        <f>สถิติ!IL12</f>
        <v>0</v>
      </c>
      <c r="II5" s="67">
        <f>สถิติ!IM12</f>
        <v>0</v>
      </c>
      <c r="IJ5" s="67">
        <f>สถิติ!IN12</f>
        <v>0</v>
      </c>
      <c r="IK5" s="67">
        <f>สถิติ!IO12</f>
        <v>0</v>
      </c>
      <c r="IL5" s="67">
        <f>สถิติ!IP12</f>
        <v>0</v>
      </c>
      <c r="IM5" s="67">
        <f>สถิติ!IQ12</f>
        <v>0</v>
      </c>
      <c r="IN5" s="67">
        <f>สถิติ!IR12</f>
        <v>0</v>
      </c>
      <c r="IO5" s="67">
        <f>สถิติ!IS12</f>
        <v>0</v>
      </c>
      <c r="IP5" s="67">
        <f>สถิติ!IT12</f>
        <v>0</v>
      </c>
      <c r="IQ5" s="67">
        <f>สถิติ!IU12</f>
        <v>0</v>
      </c>
      <c r="IR5" s="67">
        <f>สถิติ!IV12</f>
        <v>0</v>
      </c>
      <c r="IS5" s="67" t="e">
        <f>สถิติ!#REF!</f>
        <v>#REF!</v>
      </c>
      <c r="IT5" s="67" t="e">
        <f>สถิติ!#REF!</f>
        <v>#REF!</v>
      </c>
      <c r="IU5" s="67" t="e">
        <f>สถิติ!#REF!</f>
        <v>#REF!</v>
      </c>
      <c r="IV5" s="67" t="e">
        <f>สถิติ!#REF!</f>
        <v>#REF!</v>
      </c>
    </row>
    <row r="6" spans="1:256" s="67" customFormat="1" ht="21.75" x14ac:dyDescent="0.5">
      <c r="A6" s="74" t="str">
        <f>สถิติ!A20</f>
        <v>คณะนิติศาสตร์</v>
      </c>
      <c r="B6" s="75">
        <f>สถิติ!B20</f>
        <v>1</v>
      </c>
      <c r="C6" s="75">
        <f>สถิติ!C20</f>
        <v>0</v>
      </c>
      <c r="D6" s="75">
        <f>สถิติ!D20</f>
        <v>0</v>
      </c>
      <c r="E6" s="75">
        <f>สถิติ!E20</f>
        <v>0</v>
      </c>
      <c r="F6" s="76" t="e">
        <f>สถิติ!F20</f>
        <v>#REF!</v>
      </c>
      <c r="G6" s="76" t="e">
        <f>สถิติ!G20</f>
        <v>#REF!</v>
      </c>
      <c r="H6" s="76" t="e">
        <f>สถิติ!H20</f>
        <v>#REF!</v>
      </c>
      <c r="I6" s="109" t="e">
        <f>สถิติ!I20</f>
        <v>#REF!</v>
      </c>
      <c r="J6" s="76" t="e">
        <f>สถิติ!J20</f>
        <v>#REF!</v>
      </c>
      <c r="K6" s="76" t="e">
        <f>สถิติ!K20</f>
        <v>#REF!</v>
      </c>
      <c r="L6" s="76" t="e">
        <f>สถิติ!L20</f>
        <v>#REF!</v>
      </c>
      <c r="M6" s="109" t="e">
        <f>สถิติ!M20</f>
        <v>#REF!</v>
      </c>
      <c r="N6" s="76" t="e">
        <f>สถิติ!N20</f>
        <v>#REF!</v>
      </c>
      <c r="O6" s="76" t="e">
        <f>สถิติ!O20</f>
        <v>#REF!</v>
      </c>
      <c r="P6" s="76" t="e">
        <f>สถิติ!P20</f>
        <v>#REF!</v>
      </c>
      <c r="Q6" s="109" t="e">
        <f>สถิติ!Q20</f>
        <v>#REF!</v>
      </c>
      <c r="R6" s="76" t="e">
        <f>สถิติ!R20</f>
        <v>#REF!</v>
      </c>
      <c r="S6" s="76" t="e">
        <f>สถิติ!S20</f>
        <v>#REF!</v>
      </c>
      <c r="T6" s="76" t="e">
        <f>สถิติ!T20</f>
        <v>#REF!</v>
      </c>
      <c r="U6" s="109" t="e">
        <f>สถิติ!U20</f>
        <v>#REF!</v>
      </c>
      <c r="V6" s="78" t="e">
        <f>สถิติ!V20</f>
        <v>#REF!</v>
      </c>
      <c r="W6" s="78" t="e">
        <f>สถิติ!W20</f>
        <v>#REF!</v>
      </c>
      <c r="X6" s="76" t="e">
        <f t="shared" si="0"/>
        <v>#REF!</v>
      </c>
      <c r="Y6" s="76" t="e">
        <f t="shared" si="1"/>
        <v>#REF!</v>
      </c>
      <c r="Z6" s="76" t="e">
        <f t="shared" si="2"/>
        <v>#REF!</v>
      </c>
      <c r="AA6" s="109" t="e">
        <f>สถิติ!AA20</f>
        <v>#REF!</v>
      </c>
      <c r="AB6" s="80"/>
      <c r="AC6" s="67">
        <f>สถิติ!AG20</f>
        <v>0</v>
      </c>
      <c r="AD6" s="81" t="e">
        <f>สถิติ!AH20</f>
        <v>#REF!</v>
      </c>
      <c r="AE6" s="82" t="e">
        <f>สถิติ!AI20</f>
        <v>#REF!</v>
      </c>
      <c r="AF6" s="81" t="e">
        <f>สถิติ!AJ20</f>
        <v>#REF!</v>
      </c>
      <c r="AG6" s="82" t="e">
        <f>สถิติ!AK20</f>
        <v>#REF!</v>
      </c>
      <c r="AH6" s="82">
        <f>สถิติ!AL20</f>
        <v>0</v>
      </c>
      <c r="AI6" s="83">
        <f>สถิติ!AM20</f>
        <v>0</v>
      </c>
      <c r="AJ6" s="67">
        <f>สถิติ!AN20</f>
        <v>0</v>
      </c>
      <c r="AK6" s="67">
        <f>สถิติ!AO20</f>
        <v>0</v>
      </c>
      <c r="AL6" s="67">
        <f>สถิติ!AP20</f>
        <v>0</v>
      </c>
      <c r="AM6" s="67">
        <f>สถิติ!AQ20</f>
        <v>0</v>
      </c>
      <c r="AN6" s="67">
        <f>สถิติ!AR20</f>
        <v>0</v>
      </c>
      <c r="AO6" s="67">
        <f>สถิติ!AS20</f>
        <v>0</v>
      </c>
      <c r="AP6" s="67">
        <f>สถิติ!AT20</f>
        <v>0</v>
      </c>
      <c r="AQ6" s="67">
        <f>สถิติ!AU20</f>
        <v>0</v>
      </c>
      <c r="AR6" s="67">
        <f>สถิติ!AV20</f>
        <v>0</v>
      </c>
      <c r="AS6" s="67">
        <f>สถิติ!AW20</f>
        <v>0</v>
      </c>
      <c r="AT6" s="67">
        <f>สถิติ!AX20</f>
        <v>0</v>
      </c>
      <c r="AU6" s="67">
        <f>สถิติ!AY20</f>
        <v>0</v>
      </c>
      <c r="AV6" s="67">
        <f>สถิติ!AZ20</f>
        <v>0</v>
      </c>
      <c r="AW6" s="67">
        <f>สถิติ!BA20</f>
        <v>0</v>
      </c>
      <c r="AX6" s="67">
        <f>สถิติ!BB20</f>
        <v>0</v>
      </c>
      <c r="AY6" s="67">
        <f>สถิติ!BC20</f>
        <v>0</v>
      </c>
      <c r="AZ6" s="67">
        <f>สถิติ!BD20</f>
        <v>0</v>
      </c>
      <c r="BA6" s="67">
        <f>สถิติ!BE20</f>
        <v>0</v>
      </c>
      <c r="BB6" s="67">
        <f>สถิติ!BF20</f>
        <v>0</v>
      </c>
      <c r="BC6" s="67">
        <f>สถิติ!BG20</f>
        <v>0</v>
      </c>
      <c r="BD6" s="67">
        <f>สถิติ!BH20</f>
        <v>0</v>
      </c>
      <c r="BE6" s="67">
        <f>สถิติ!BI20</f>
        <v>0</v>
      </c>
      <c r="BF6" s="67">
        <f>สถิติ!BJ20</f>
        <v>0</v>
      </c>
      <c r="BG6" s="67">
        <f>สถิติ!BK20</f>
        <v>0</v>
      </c>
      <c r="BH6" s="67">
        <f>สถิติ!BL20</f>
        <v>0</v>
      </c>
      <c r="BI6" s="67">
        <f>สถิติ!BM20</f>
        <v>0</v>
      </c>
      <c r="BJ6" s="67">
        <f>สถิติ!BN20</f>
        <v>0</v>
      </c>
      <c r="BK6" s="67">
        <f>สถิติ!BO20</f>
        <v>0</v>
      </c>
      <c r="BL6" s="67">
        <f>สถิติ!BP20</f>
        <v>0</v>
      </c>
      <c r="BM6" s="67">
        <f>สถิติ!BQ20</f>
        <v>0</v>
      </c>
      <c r="BN6" s="67">
        <f>สถิติ!BR20</f>
        <v>0</v>
      </c>
      <c r="BO6" s="67">
        <f>สถิติ!BS20</f>
        <v>0</v>
      </c>
      <c r="BP6" s="67">
        <f>สถิติ!BT20</f>
        <v>0</v>
      </c>
      <c r="BQ6" s="67">
        <f>สถิติ!BU20</f>
        <v>0</v>
      </c>
      <c r="BR6" s="67">
        <f>สถิติ!BV20</f>
        <v>0</v>
      </c>
      <c r="BS6" s="67">
        <f>สถิติ!BW20</f>
        <v>0</v>
      </c>
      <c r="BT6" s="67">
        <f>สถิติ!BX20</f>
        <v>0</v>
      </c>
      <c r="BU6" s="67">
        <f>สถิติ!BY20</f>
        <v>0</v>
      </c>
      <c r="BV6" s="67">
        <f>สถิติ!BZ20</f>
        <v>0</v>
      </c>
      <c r="BW6" s="67">
        <f>สถิติ!CA20</f>
        <v>0</v>
      </c>
      <c r="BX6" s="67">
        <f>สถิติ!CB20</f>
        <v>0</v>
      </c>
      <c r="BY6" s="67">
        <f>สถิติ!CC20</f>
        <v>0</v>
      </c>
      <c r="BZ6" s="67">
        <f>สถิติ!CD20</f>
        <v>0</v>
      </c>
      <c r="CA6" s="67">
        <f>สถิติ!CE20</f>
        <v>0</v>
      </c>
      <c r="CB6" s="67">
        <f>สถิติ!CF20</f>
        <v>0</v>
      </c>
      <c r="CC6" s="67">
        <f>สถิติ!CG20</f>
        <v>0</v>
      </c>
      <c r="CD6" s="67">
        <f>สถิติ!CH20</f>
        <v>0</v>
      </c>
      <c r="CE6" s="67">
        <f>สถิติ!CI20</f>
        <v>0</v>
      </c>
      <c r="CF6" s="67">
        <f>สถิติ!CJ20</f>
        <v>0</v>
      </c>
      <c r="CG6" s="67">
        <f>สถิติ!CK20</f>
        <v>0</v>
      </c>
      <c r="CH6" s="67">
        <f>สถิติ!CL20</f>
        <v>0</v>
      </c>
      <c r="CI6" s="67">
        <f>สถิติ!CM20</f>
        <v>0</v>
      </c>
      <c r="CJ6" s="67">
        <f>สถิติ!CN20</f>
        <v>0</v>
      </c>
      <c r="CK6" s="67">
        <f>สถิติ!CO20</f>
        <v>0</v>
      </c>
      <c r="CL6" s="67">
        <f>สถิติ!CP20</f>
        <v>0</v>
      </c>
      <c r="CM6" s="67">
        <f>สถิติ!CQ20</f>
        <v>0</v>
      </c>
      <c r="CN6" s="67">
        <f>สถิติ!CR20</f>
        <v>0</v>
      </c>
      <c r="CO6" s="67">
        <f>สถิติ!CS20</f>
        <v>0</v>
      </c>
      <c r="CP6" s="67">
        <f>สถิติ!CT20</f>
        <v>0</v>
      </c>
      <c r="CQ6" s="67">
        <f>สถิติ!CU20</f>
        <v>0</v>
      </c>
      <c r="CR6" s="67">
        <f>สถิติ!CV20</f>
        <v>0</v>
      </c>
      <c r="CS6" s="67">
        <f>สถิติ!CW20</f>
        <v>0</v>
      </c>
      <c r="CT6" s="67">
        <f>สถิติ!CX20</f>
        <v>0</v>
      </c>
      <c r="CU6" s="67">
        <f>สถิติ!CY20</f>
        <v>0</v>
      </c>
      <c r="CV6" s="67">
        <f>สถิติ!CZ20</f>
        <v>0</v>
      </c>
      <c r="CW6" s="67">
        <f>สถิติ!DA20</f>
        <v>0</v>
      </c>
      <c r="CX6" s="67">
        <f>สถิติ!DB20</f>
        <v>0</v>
      </c>
      <c r="CY6" s="67">
        <f>สถิติ!DC20</f>
        <v>0</v>
      </c>
      <c r="CZ6" s="67">
        <f>สถิติ!DD20</f>
        <v>0</v>
      </c>
      <c r="DA6" s="67">
        <f>สถิติ!DE20</f>
        <v>0</v>
      </c>
      <c r="DB6" s="67">
        <f>สถิติ!DF20</f>
        <v>0</v>
      </c>
      <c r="DC6" s="67">
        <f>สถิติ!DG20</f>
        <v>0</v>
      </c>
      <c r="DD6" s="67">
        <f>สถิติ!DH20</f>
        <v>0</v>
      </c>
      <c r="DE6" s="67">
        <f>สถิติ!DI20</f>
        <v>0</v>
      </c>
      <c r="DF6" s="67">
        <f>สถิติ!DJ20</f>
        <v>0</v>
      </c>
      <c r="DG6" s="67">
        <f>สถิติ!DK20</f>
        <v>0</v>
      </c>
      <c r="DH6" s="67">
        <f>สถิติ!DL20</f>
        <v>0</v>
      </c>
      <c r="DI6" s="67">
        <f>สถิติ!DM20</f>
        <v>0</v>
      </c>
      <c r="DJ6" s="67">
        <f>สถิติ!DN20</f>
        <v>0</v>
      </c>
      <c r="DK6" s="67">
        <f>สถิติ!DO20</f>
        <v>0</v>
      </c>
      <c r="DL6" s="67">
        <f>สถิติ!DP20</f>
        <v>0</v>
      </c>
      <c r="DM6" s="67">
        <f>สถิติ!DQ20</f>
        <v>0</v>
      </c>
      <c r="DN6" s="67">
        <f>สถิติ!DR20</f>
        <v>0</v>
      </c>
      <c r="DO6" s="67">
        <f>สถิติ!DS20</f>
        <v>0</v>
      </c>
      <c r="DP6" s="67">
        <f>สถิติ!DT20</f>
        <v>0</v>
      </c>
      <c r="DQ6" s="67">
        <f>สถิติ!DU20</f>
        <v>0</v>
      </c>
      <c r="DR6" s="67">
        <f>สถิติ!DV20</f>
        <v>0</v>
      </c>
      <c r="DS6" s="67">
        <f>สถิติ!DW20</f>
        <v>0</v>
      </c>
      <c r="DT6" s="67">
        <f>สถิติ!DX20</f>
        <v>0</v>
      </c>
      <c r="DU6" s="67">
        <f>สถิติ!DY20</f>
        <v>0</v>
      </c>
      <c r="DV6" s="67">
        <f>สถิติ!DZ20</f>
        <v>0</v>
      </c>
      <c r="DW6" s="67">
        <f>สถิติ!EA20</f>
        <v>0</v>
      </c>
      <c r="DX6" s="67">
        <f>สถิติ!EB20</f>
        <v>0</v>
      </c>
      <c r="DY6" s="67">
        <f>สถิติ!EC20</f>
        <v>0</v>
      </c>
      <c r="DZ6" s="67">
        <f>สถิติ!ED20</f>
        <v>0</v>
      </c>
      <c r="EA6" s="67">
        <f>สถิติ!EE20</f>
        <v>0</v>
      </c>
      <c r="EB6" s="67">
        <f>สถิติ!EF20</f>
        <v>0</v>
      </c>
      <c r="EC6" s="67">
        <f>สถิติ!EG20</f>
        <v>0</v>
      </c>
      <c r="ED6" s="67">
        <f>สถิติ!EH20</f>
        <v>0</v>
      </c>
      <c r="EE6" s="67">
        <f>สถิติ!EI20</f>
        <v>0</v>
      </c>
      <c r="EF6" s="67">
        <f>สถิติ!EJ20</f>
        <v>0</v>
      </c>
      <c r="EG6" s="67">
        <f>สถิติ!EK20</f>
        <v>0</v>
      </c>
      <c r="EH6" s="67">
        <f>สถิติ!EL20</f>
        <v>0</v>
      </c>
      <c r="EI6" s="67">
        <f>สถิติ!EM20</f>
        <v>0</v>
      </c>
      <c r="EJ6" s="67">
        <f>สถิติ!EN20</f>
        <v>0</v>
      </c>
      <c r="EK6" s="67">
        <f>สถิติ!EO20</f>
        <v>0</v>
      </c>
      <c r="EL6" s="67">
        <f>สถิติ!EP20</f>
        <v>0</v>
      </c>
      <c r="EM6" s="67">
        <f>สถิติ!EQ20</f>
        <v>0</v>
      </c>
      <c r="EN6" s="67">
        <f>สถิติ!ER20</f>
        <v>0</v>
      </c>
      <c r="EO6" s="67">
        <f>สถิติ!ES20</f>
        <v>0</v>
      </c>
      <c r="EP6" s="67">
        <f>สถิติ!ET20</f>
        <v>0</v>
      </c>
      <c r="EQ6" s="67">
        <f>สถิติ!EU20</f>
        <v>0</v>
      </c>
      <c r="ER6" s="67">
        <f>สถิติ!EV20</f>
        <v>0</v>
      </c>
      <c r="ES6" s="67">
        <f>สถิติ!EW20</f>
        <v>0</v>
      </c>
      <c r="ET6" s="67">
        <f>สถิติ!EX20</f>
        <v>0</v>
      </c>
      <c r="EU6" s="67">
        <f>สถิติ!EY20</f>
        <v>0</v>
      </c>
      <c r="EV6" s="67">
        <f>สถิติ!EZ20</f>
        <v>0</v>
      </c>
      <c r="EW6" s="67">
        <f>สถิติ!FA20</f>
        <v>0</v>
      </c>
      <c r="EX6" s="67">
        <f>สถิติ!FB20</f>
        <v>0</v>
      </c>
      <c r="EY6" s="67">
        <f>สถิติ!FC20</f>
        <v>0</v>
      </c>
      <c r="EZ6" s="67">
        <f>สถิติ!FD20</f>
        <v>0</v>
      </c>
      <c r="FA6" s="67">
        <f>สถิติ!FE20</f>
        <v>0</v>
      </c>
      <c r="FB6" s="67">
        <f>สถิติ!FF20</f>
        <v>0</v>
      </c>
      <c r="FC6" s="67">
        <f>สถิติ!FG20</f>
        <v>0</v>
      </c>
      <c r="FD6" s="67">
        <f>สถิติ!FH20</f>
        <v>0</v>
      </c>
      <c r="FE6" s="67">
        <f>สถิติ!FI20</f>
        <v>0</v>
      </c>
      <c r="FF6" s="67">
        <f>สถิติ!FJ20</f>
        <v>0</v>
      </c>
      <c r="FG6" s="67">
        <f>สถิติ!FK20</f>
        <v>0</v>
      </c>
      <c r="FH6" s="67">
        <f>สถิติ!FL20</f>
        <v>0</v>
      </c>
      <c r="FI6" s="67">
        <f>สถิติ!FM20</f>
        <v>0</v>
      </c>
      <c r="FJ6" s="67">
        <f>สถิติ!FN20</f>
        <v>0</v>
      </c>
      <c r="FK6" s="67">
        <f>สถิติ!FO20</f>
        <v>0</v>
      </c>
      <c r="FL6" s="67">
        <f>สถิติ!FP20</f>
        <v>0</v>
      </c>
      <c r="FM6" s="67">
        <f>สถิติ!FQ20</f>
        <v>0</v>
      </c>
      <c r="FN6" s="67">
        <f>สถิติ!FR20</f>
        <v>0</v>
      </c>
      <c r="FO6" s="67">
        <f>สถิติ!FS20</f>
        <v>0</v>
      </c>
      <c r="FP6" s="67">
        <f>สถิติ!FT20</f>
        <v>0</v>
      </c>
      <c r="FQ6" s="67">
        <f>สถิติ!FU20</f>
        <v>0</v>
      </c>
      <c r="FR6" s="67">
        <f>สถิติ!FV20</f>
        <v>0</v>
      </c>
      <c r="FS6" s="67">
        <f>สถิติ!FW20</f>
        <v>0</v>
      </c>
      <c r="FT6" s="67">
        <f>สถิติ!FX20</f>
        <v>0</v>
      </c>
      <c r="FU6" s="67">
        <f>สถิติ!FY20</f>
        <v>0</v>
      </c>
      <c r="FV6" s="67">
        <f>สถิติ!FZ20</f>
        <v>0</v>
      </c>
      <c r="FW6" s="67">
        <f>สถิติ!GA20</f>
        <v>0</v>
      </c>
      <c r="FX6" s="67">
        <f>สถิติ!GB20</f>
        <v>0</v>
      </c>
      <c r="FY6" s="67">
        <f>สถิติ!GC20</f>
        <v>0</v>
      </c>
      <c r="FZ6" s="67">
        <f>สถิติ!GD20</f>
        <v>0</v>
      </c>
      <c r="GA6" s="67">
        <f>สถิติ!GE20</f>
        <v>0</v>
      </c>
      <c r="GB6" s="67">
        <f>สถิติ!GF20</f>
        <v>0</v>
      </c>
      <c r="GC6" s="67">
        <f>สถิติ!GG20</f>
        <v>0</v>
      </c>
      <c r="GD6" s="67">
        <f>สถิติ!GH20</f>
        <v>0</v>
      </c>
      <c r="GE6" s="67">
        <f>สถิติ!GI20</f>
        <v>0</v>
      </c>
      <c r="GF6" s="67">
        <f>สถิติ!GJ20</f>
        <v>0</v>
      </c>
      <c r="GG6" s="67">
        <f>สถิติ!GK20</f>
        <v>0</v>
      </c>
      <c r="GH6" s="67">
        <f>สถิติ!GL20</f>
        <v>0</v>
      </c>
      <c r="GI6" s="67">
        <f>สถิติ!GM20</f>
        <v>0</v>
      </c>
      <c r="GJ6" s="67">
        <f>สถิติ!GN20</f>
        <v>0</v>
      </c>
      <c r="GK6" s="67">
        <f>สถิติ!GO20</f>
        <v>0</v>
      </c>
      <c r="GL6" s="67">
        <f>สถิติ!GP20</f>
        <v>0</v>
      </c>
      <c r="GM6" s="67">
        <f>สถิติ!GQ20</f>
        <v>0</v>
      </c>
      <c r="GN6" s="67">
        <f>สถิติ!GR20</f>
        <v>0</v>
      </c>
      <c r="GO6" s="67">
        <f>สถิติ!GS20</f>
        <v>0</v>
      </c>
      <c r="GP6" s="67">
        <f>สถิติ!GT20</f>
        <v>0</v>
      </c>
      <c r="GQ6" s="67">
        <f>สถิติ!GU20</f>
        <v>0</v>
      </c>
      <c r="GR6" s="67">
        <f>สถิติ!GV20</f>
        <v>0</v>
      </c>
      <c r="GS6" s="67">
        <f>สถิติ!GW20</f>
        <v>0</v>
      </c>
      <c r="GT6" s="67">
        <f>สถิติ!GX20</f>
        <v>0</v>
      </c>
      <c r="GU6" s="67">
        <f>สถิติ!GY20</f>
        <v>0</v>
      </c>
      <c r="GV6" s="67">
        <f>สถิติ!GZ20</f>
        <v>0</v>
      </c>
      <c r="GW6" s="67">
        <f>สถิติ!HA20</f>
        <v>0</v>
      </c>
      <c r="GX6" s="67">
        <f>สถิติ!HB20</f>
        <v>0</v>
      </c>
      <c r="GY6" s="67">
        <f>สถิติ!HC20</f>
        <v>0</v>
      </c>
      <c r="GZ6" s="67">
        <f>สถิติ!HD20</f>
        <v>0</v>
      </c>
      <c r="HA6" s="67">
        <f>สถิติ!HE20</f>
        <v>0</v>
      </c>
      <c r="HB6" s="67">
        <f>สถิติ!HF20</f>
        <v>0</v>
      </c>
      <c r="HC6" s="67">
        <f>สถิติ!HG20</f>
        <v>0</v>
      </c>
      <c r="HD6" s="67">
        <f>สถิติ!HH20</f>
        <v>0</v>
      </c>
      <c r="HE6" s="67">
        <f>สถิติ!HI20</f>
        <v>0</v>
      </c>
      <c r="HF6" s="67">
        <f>สถิติ!HJ20</f>
        <v>0</v>
      </c>
      <c r="HG6" s="67">
        <f>สถิติ!HK20</f>
        <v>0</v>
      </c>
      <c r="HH6" s="67">
        <f>สถิติ!HL20</f>
        <v>0</v>
      </c>
      <c r="HI6" s="67">
        <f>สถิติ!HM20</f>
        <v>0</v>
      </c>
      <c r="HJ6" s="67">
        <f>สถิติ!HN20</f>
        <v>0</v>
      </c>
      <c r="HK6" s="67">
        <f>สถิติ!HO20</f>
        <v>0</v>
      </c>
      <c r="HL6" s="67">
        <f>สถิติ!HP20</f>
        <v>0</v>
      </c>
      <c r="HM6" s="67">
        <f>สถิติ!HQ20</f>
        <v>0</v>
      </c>
      <c r="HN6" s="67">
        <f>สถิติ!HR20</f>
        <v>0</v>
      </c>
      <c r="HO6" s="67">
        <f>สถิติ!HS20</f>
        <v>0</v>
      </c>
      <c r="HP6" s="67">
        <f>สถิติ!HT20</f>
        <v>0</v>
      </c>
      <c r="HQ6" s="67">
        <f>สถิติ!HU20</f>
        <v>0</v>
      </c>
      <c r="HR6" s="67">
        <f>สถิติ!HV20</f>
        <v>0</v>
      </c>
      <c r="HS6" s="67">
        <f>สถิติ!HW20</f>
        <v>0</v>
      </c>
      <c r="HT6" s="67">
        <f>สถิติ!HX20</f>
        <v>0</v>
      </c>
      <c r="HU6" s="67">
        <f>สถิติ!HY20</f>
        <v>0</v>
      </c>
      <c r="HV6" s="67">
        <f>สถิติ!HZ20</f>
        <v>0</v>
      </c>
      <c r="HW6" s="67">
        <f>สถิติ!IA20</f>
        <v>0</v>
      </c>
      <c r="HX6" s="67">
        <f>สถิติ!IB20</f>
        <v>0</v>
      </c>
      <c r="HY6" s="67">
        <f>สถิติ!IC20</f>
        <v>0</v>
      </c>
      <c r="HZ6" s="67">
        <f>สถิติ!ID20</f>
        <v>0</v>
      </c>
      <c r="IA6" s="67">
        <f>สถิติ!IE20</f>
        <v>0</v>
      </c>
      <c r="IB6" s="67">
        <f>สถิติ!IF20</f>
        <v>0</v>
      </c>
      <c r="IC6" s="67">
        <f>สถิติ!IG20</f>
        <v>0</v>
      </c>
      <c r="ID6" s="67">
        <f>สถิติ!IH20</f>
        <v>0</v>
      </c>
      <c r="IE6" s="67">
        <f>สถิติ!II20</f>
        <v>0</v>
      </c>
      <c r="IF6" s="67">
        <f>สถิติ!IJ20</f>
        <v>0</v>
      </c>
      <c r="IG6" s="67">
        <f>สถิติ!IK20</f>
        <v>0</v>
      </c>
      <c r="IH6" s="67">
        <f>สถิติ!IL20</f>
        <v>0</v>
      </c>
      <c r="II6" s="67">
        <f>สถิติ!IM20</f>
        <v>0</v>
      </c>
      <c r="IJ6" s="67">
        <f>สถิติ!IN20</f>
        <v>0</v>
      </c>
      <c r="IK6" s="67">
        <f>สถิติ!IO20</f>
        <v>0</v>
      </c>
      <c r="IL6" s="67">
        <f>สถิติ!IP20</f>
        <v>0</v>
      </c>
      <c r="IM6" s="67">
        <f>สถิติ!IQ20</f>
        <v>0</v>
      </c>
      <c r="IN6" s="67">
        <f>สถิติ!IR20</f>
        <v>0</v>
      </c>
      <c r="IO6" s="67">
        <f>สถิติ!IS20</f>
        <v>0</v>
      </c>
      <c r="IP6" s="67">
        <f>สถิติ!IT20</f>
        <v>0</v>
      </c>
      <c r="IQ6" s="67">
        <f>สถิติ!IU20</f>
        <v>0</v>
      </c>
      <c r="IR6" s="67">
        <f>สถิติ!IV20</f>
        <v>0</v>
      </c>
      <c r="IS6" s="67" t="e">
        <f>สถิติ!#REF!</f>
        <v>#REF!</v>
      </c>
      <c r="IT6" s="67" t="e">
        <f>สถิติ!#REF!</f>
        <v>#REF!</v>
      </c>
      <c r="IU6" s="67" t="e">
        <f>สถิติ!#REF!</f>
        <v>#REF!</v>
      </c>
      <c r="IV6" s="67" t="e">
        <f>สถิติ!#REF!</f>
        <v>#REF!</v>
      </c>
    </row>
    <row r="7" spans="1:256" s="67" customFormat="1" ht="21.75" x14ac:dyDescent="0.5">
      <c r="A7" s="54" t="str">
        <f>สถิติ!A21</f>
        <v>คณะบริหารธุรกิจฯ</v>
      </c>
      <c r="B7" s="110">
        <f>สถิติ!B21</f>
        <v>15.5</v>
      </c>
      <c r="C7" s="110">
        <f>สถิติ!C21</f>
        <v>0</v>
      </c>
      <c r="D7" s="110">
        <f>สถิติ!D21</f>
        <v>0</v>
      </c>
      <c r="E7" s="110">
        <f>สถิติ!E21</f>
        <v>0</v>
      </c>
      <c r="F7" s="110" t="e">
        <f>สถิติ!F21</f>
        <v>#REF!</v>
      </c>
      <c r="G7" s="110" t="e">
        <f>สถิติ!G21</f>
        <v>#REF!</v>
      </c>
      <c r="H7" s="110" t="e">
        <f>สถิติ!H21</f>
        <v>#REF!</v>
      </c>
      <c r="I7" s="111" t="e">
        <f>สถิติ!I21</f>
        <v>#REF!</v>
      </c>
      <c r="J7" s="110" t="e">
        <f>สถิติ!J21</f>
        <v>#REF!</v>
      </c>
      <c r="K7" s="110" t="e">
        <f>สถิติ!K21</f>
        <v>#REF!</v>
      </c>
      <c r="L7" s="110" t="e">
        <f>สถิติ!L21</f>
        <v>#REF!</v>
      </c>
      <c r="M7" s="111" t="e">
        <f>สถิติ!M21</f>
        <v>#REF!</v>
      </c>
      <c r="N7" s="110" t="e">
        <f>สถิติ!N21</f>
        <v>#REF!</v>
      </c>
      <c r="O7" s="110" t="e">
        <f>สถิติ!O21</f>
        <v>#REF!</v>
      </c>
      <c r="P7" s="110" t="e">
        <f>สถิติ!P21</f>
        <v>#REF!</v>
      </c>
      <c r="Q7" s="111" t="e">
        <f>สถิติ!Q21</f>
        <v>#REF!</v>
      </c>
      <c r="R7" s="110" t="e">
        <f>สถิติ!R21</f>
        <v>#REF!</v>
      </c>
      <c r="S7" s="110" t="e">
        <f>สถิติ!S21</f>
        <v>#REF!</v>
      </c>
      <c r="T7" s="110" t="e">
        <f>สถิติ!T21</f>
        <v>#REF!</v>
      </c>
      <c r="U7" s="111" t="e">
        <f>สถิติ!U21</f>
        <v>#REF!</v>
      </c>
      <c r="V7" s="110" t="e">
        <f>สถิติ!V21</f>
        <v>#REF!</v>
      </c>
      <c r="W7" s="110" t="e">
        <f>สถิติ!W21</f>
        <v>#REF!</v>
      </c>
      <c r="X7" s="76" t="e">
        <f t="shared" si="0"/>
        <v>#REF!</v>
      </c>
      <c r="Y7" s="76" t="e">
        <f t="shared" si="1"/>
        <v>#REF!</v>
      </c>
      <c r="Z7" s="76" t="e">
        <f t="shared" si="2"/>
        <v>#REF!</v>
      </c>
      <c r="AA7" s="111" t="e">
        <f>สถิติ!AA21</f>
        <v>#REF!</v>
      </c>
      <c r="AB7" s="80"/>
      <c r="AC7" s="67">
        <f>สถิติ!AG21</f>
        <v>0</v>
      </c>
      <c r="AD7" s="112" t="e">
        <f>สถิติ!AH21</f>
        <v>#REF!</v>
      </c>
      <c r="AE7" s="113" t="e">
        <f>สถิติ!AI21</f>
        <v>#REF!</v>
      </c>
      <c r="AF7" s="112" t="e">
        <f>สถิติ!AJ21</f>
        <v>#REF!</v>
      </c>
      <c r="AG7" s="113" t="e">
        <f>สถิติ!AK21</f>
        <v>#REF!</v>
      </c>
      <c r="AH7" s="113">
        <f>สถิติ!AL21</f>
        <v>0</v>
      </c>
      <c r="AI7" s="114">
        <f>สถิติ!AM21</f>
        <v>0</v>
      </c>
      <c r="AJ7" s="67">
        <f>สถิติ!AN21</f>
        <v>0</v>
      </c>
      <c r="AK7" s="67">
        <f>สถิติ!AO21</f>
        <v>0</v>
      </c>
      <c r="AL7" s="67">
        <f>สถิติ!AP21</f>
        <v>0</v>
      </c>
      <c r="AM7" s="67">
        <f>สถิติ!AQ21</f>
        <v>0</v>
      </c>
      <c r="AN7" s="67">
        <f>สถิติ!AR21</f>
        <v>0</v>
      </c>
      <c r="AO7" s="67">
        <f>สถิติ!AS21</f>
        <v>0</v>
      </c>
      <c r="AP7" s="67">
        <f>สถิติ!AT21</f>
        <v>0</v>
      </c>
      <c r="AQ7" s="67">
        <f>สถิติ!AU21</f>
        <v>0</v>
      </c>
      <c r="AR7" s="67">
        <f>สถิติ!AV21</f>
        <v>0</v>
      </c>
      <c r="AS7" s="67">
        <f>สถิติ!AW21</f>
        <v>0</v>
      </c>
      <c r="AT7" s="67">
        <f>สถิติ!AX21</f>
        <v>0</v>
      </c>
      <c r="AU7" s="67">
        <f>สถิติ!AY21</f>
        <v>0</v>
      </c>
      <c r="AV7" s="67">
        <f>สถิติ!AZ21</f>
        <v>0</v>
      </c>
      <c r="AW7" s="67">
        <f>สถิติ!BA21</f>
        <v>0</v>
      </c>
      <c r="AX7" s="67">
        <f>สถิติ!BB21</f>
        <v>0</v>
      </c>
      <c r="AY7" s="67">
        <f>สถิติ!BC21</f>
        <v>0</v>
      </c>
      <c r="AZ7" s="67">
        <f>สถิติ!BD21</f>
        <v>0</v>
      </c>
      <c r="BA7" s="67">
        <f>สถิติ!BE21</f>
        <v>0</v>
      </c>
      <c r="BB7" s="67">
        <f>สถิติ!BF21</f>
        <v>0</v>
      </c>
      <c r="BC7" s="67">
        <f>สถิติ!BG21</f>
        <v>0</v>
      </c>
      <c r="BD7" s="67">
        <f>สถิติ!BH21</f>
        <v>0</v>
      </c>
      <c r="BE7" s="67">
        <f>สถิติ!BI21</f>
        <v>0</v>
      </c>
      <c r="BF7" s="67">
        <f>สถิติ!BJ21</f>
        <v>0</v>
      </c>
      <c r="BG7" s="67">
        <f>สถิติ!BK21</f>
        <v>0</v>
      </c>
      <c r="BH7" s="67">
        <f>สถิติ!BL21</f>
        <v>0</v>
      </c>
      <c r="BI7" s="67">
        <f>สถิติ!BM21</f>
        <v>0</v>
      </c>
      <c r="BJ7" s="67">
        <f>สถิติ!BN21</f>
        <v>0</v>
      </c>
      <c r="BK7" s="67">
        <f>สถิติ!BO21</f>
        <v>0</v>
      </c>
      <c r="BL7" s="67">
        <f>สถิติ!BP21</f>
        <v>0</v>
      </c>
      <c r="BM7" s="67">
        <f>สถิติ!BQ21</f>
        <v>0</v>
      </c>
      <c r="BN7" s="67">
        <f>สถิติ!BR21</f>
        <v>0</v>
      </c>
      <c r="BO7" s="67">
        <f>สถิติ!BS21</f>
        <v>0</v>
      </c>
      <c r="BP7" s="67">
        <f>สถิติ!BT21</f>
        <v>0</v>
      </c>
      <c r="BQ7" s="67">
        <f>สถิติ!BU21</f>
        <v>0</v>
      </c>
      <c r="BR7" s="67">
        <f>สถิติ!BV21</f>
        <v>0</v>
      </c>
      <c r="BS7" s="67">
        <f>สถิติ!BW21</f>
        <v>0</v>
      </c>
      <c r="BT7" s="67">
        <f>สถิติ!BX21</f>
        <v>0</v>
      </c>
      <c r="BU7" s="67">
        <f>สถิติ!BY21</f>
        <v>0</v>
      </c>
      <c r="BV7" s="67">
        <f>สถิติ!BZ21</f>
        <v>0</v>
      </c>
      <c r="BW7" s="67">
        <f>สถิติ!CA21</f>
        <v>0</v>
      </c>
      <c r="BX7" s="67">
        <f>สถิติ!CB21</f>
        <v>0</v>
      </c>
      <c r="BY7" s="67">
        <f>สถิติ!CC21</f>
        <v>0</v>
      </c>
      <c r="BZ7" s="67">
        <f>สถิติ!CD21</f>
        <v>0</v>
      </c>
      <c r="CA7" s="67">
        <f>สถิติ!CE21</f>
        <v>0</v>
      </c>
      <c r="CB7" s="67">
        <f>สถิติ!CF21</f>
        <v>0</v>
      </c>
      <c r="CC7" s="67">
        <f>สถิติ!CG21</f>
        <v>0</v>
      </c>
      <c r="CD7" s="67">
        <f>สถิติ!CH21</f>
        <v>0</v>
      </c>
      <c r="CE7" s="67">
        <f>สถิติ!CI21</f>
        <v>0</v>
      </c>
      <c r="CF7" s="67">
        <f>สถิติ!CJ21</f>
        <v>0</v>
      </c>
      <c r="CG7" s="67">
        <f>สถิติ!CK21</f>
        <v>0</v>
      </c>
      <c r="CH7" s="67">
        <f>สถิติ!CL21</f>
        <v>0</v>
      </c>
      <c r="CI7" s="67">
        <f>สถิติ!CM21</f>
        <v>0</v>
      </c>
      <c r="CJ7" s="67">
        <f>สถิติ!CN21</f>
        <v>0</v>
      </c>
      <c r="CK7" s="67">
        <f>สถิติ!CO21</f>
        <v>0</v>
      </c>
      <c r="CL7" s="67">
        <f>สถิติ!CP21</f>
        <v>0</v>
      </c>
      <c r="CM7" s="67">
        <f>สถิติ!CQ21</f>
        <v>0</v>
      </c>
      <c r="CN7" s="67">
        <f>สถิติ!CR21</f>
        <v>0</v>
      </c>
      <c r="CO7" s="67">
        <f>สถิติ!CS21</f>
        <v>0</v>
      </c>
      <c r="CP7" s="67">
        <f>สถิติ!CT21</f>
        <v>0</v>
      </c>
      <c r="CQ7" s="67">
        <f>สถิติ!CU21</f>
        <v>0</v>
      </c>
      <c r="CR7" s="67">
        <f>สถิติ!CV21</f>
        <v>0</v>
      </c>
      <c r="CS7" s="67">
        <f>สถิติ!CW21</f>
        <v>0</v>
      </c>
      <c r="CT7" s="67">
        <f>สถิติ!CX21</f>
        <v>0</v>
      </c>
      <c r="CU7" s="67">
        <f>สถิติ!CY21</f>
        <v>0</v>
      </c>
      <c r="CV7" s="67">
        <f>สถิติ!CZ21</f>
        <v>0</v>
      </c>
      <c r="CW7" s="67">
        <f>สถิติ!DA21</f>
        <v>0</v>
      </c>
      <c r="CX7" s="67">
        <f>สถิติ!DB21</f>
        <v>0</v>
      </c>
      <c r="CY7" s="67">
        <f>สถิติ!DC21</f>
        <v>0</v>
      </c>
      <c r="CZ7" s="67">
        <f>สถิติ!DD21</f>
        <v>0</v>
      </c>
      <c r="DA7" s="67">
        <f>สถิติ!DE21</f>
        <v>0</v>
      </c>
      <c r="DB7" s="67">
        <f>สถิติ!DF21</f>
        <v>0</v>
      </c>
      <c r="DC7" s="67">
        <f>สถิติ!DG21</f>
        <v>0</v>
      </c>
      <c r="DD7" s="67">
        <f>สถิติ!DH21</f>
        <v>0</v>
      </c>
      <c r="DE7" s="67">
        <f>สถิติ!DI21</f>
        <v>0</v>
      </c>
      <c r="DF7" s="67">
        <f>สถิติ!DJ21</f>
        <v>0</v>
      </c>
      <c r="DG7" s="67">
        <f>สถิติ!DK21</f>
        <v>0</v>
      </c>
      <c r="DH7" s="67">
        <f>สถิติ!DL21</f>
        <v>0</v>
      </c>
      <c r="DI7" s="67">
        <f>สถิติ!DM21</f>
        <v>0</v>
      </c>
      <c r="DJ7" s="67">
        <f>สถิติ!DN21</f>
        <v>0</v>
      </c>
      <c r="DK7" s="67">
        <f>สถิติ!DO21</f>
        <v>0</v>
      </c>
      <c r="DL7" s="67">
        <f>สถิติ!DP21</f>
        <v>0</v>
      </c>
      <c r="DM7" s="67">
        <f>สถิติ!DQ21</f>
        <v>0</v>
      </c>
      <c r="DN7" s="67">
        <f>สถิติ!DR21</f>
        <v>0</v>
      </c>
      <c r="DO7" s="67">
        <f>สถิติ!DS21</f>
        <v>0</v>
      </c>
      <c r="DP7" s="67">
        <f>สถิติ!DT21</f>
        <v>0</v>
      </c>
      <c r="DQ7" s="67">
        <f>สถิติ!DU21</f>
        <v>0</v>
      </c>
      <c r="DR7" s="67">
        <f>สถิติ!DV21</f>
        <v>0</v>
      </c>
      <c r="DS7" s="67">
        <f>สถิติ!DW21</f>
        <v>0</v>
      </c>
      <c r="DT7" s="67">
        <f>สถิติ!DX21</f>
        <v>0</v>
      </c>
      <c r="DU7" s="67">
        <f>สถิติ!DY21</f>
        <v>0</v>
      </c>
      <c r="DV7" s="67">
        <f>สถิติ!DZ21</f>
        <v>0</v>
      </c>
      <c r="DW7" s="67">
        <f>สถิติ!EA21</f>
        <v>0</v>
      </c>
      <c r="DX7" s="67">
        <f>สถิติ!EB21</f>
        <v>0</v>
      </c>
      <c r="DY7" s="67">
        <f>สถิติ!EC21</f>
        <v>0</v>
      </c>
      <c r="DZ7" s="67">
        <f>สถิติ!ED21</f>
        <v>0</v>
      </c>
      <c r="EA7" s="67">
        <f>สถิติ!EE21</f>
        <v>0</v>
      </c>
      <c r="EB7" s="67">
        <f>สถิติ!EF21</f>
        <v>0</v>
      </c>
      <c r="EC7" s="67">
        <f>สถิติ!EG21</f>
        <v>0</v>
      </c>
      <c r="ED7" s="67">
        <f>สถิติ!EH21</f>
        <v>0</v>
      </c>
      <c r="EE7" s="67">
        <f>สถิติ!EI21</f>
        <v>0</v>
      </c>
      <c r="EF7" s="67">
        <f>สถิติ!EJ21</f>
        <v>0</v>
      </c>
      <c r="EG7" s="67">
        <f>สถิติ!EK21</f>
        <v>0</v>
      </c>
      <c r="EH7" s="67">
        <f>สถิติ!EL21</f>
        <v>0</v>
      </c>
      <c r="EI7" s="67">
        <f>สถิติ!EM21</f>
        <v>0</v>
      </c>
      <c r="EJ7" s="67">
        <f>สถิติ!EN21</f>
        <v>0</v>
      </c>
      <c r="EK7" s="67">
        <f>สถิติ!EO21</f>
        <v>0</v>
      </c>
      <c r="EL7" s="67">
        <f>สถิติ!EP21</f>
        <v>0</v>
      </c>
      <c r="EM7" s="67">
        <f>สถิติ!EQ21</f>
        <v>0</v>
      </c>
      <c r="EN7" s="67">
        <f>สถิติ!ER21</f>
        <v>0</v>
      </c>
      <c r="EO7" s="67">
        <f>สถิติ!ES21</f>
        <v>0</v>
      </c>
      <c r="EP7" s="67">
        <f>สถิติ!ET21</f>
        <v>0</v>
      </c>
      <c r="EQ7" s="67">
        <f>สถิติ!EU21</f>
        <v>0</v>
      </c>
      <c r="ER7" s="67">
        <f>สถิติ!EV21</f>
        <v>0</v>
      </c>
      <c r="ES7" s="67">
        <f>สถิติ!EW21</f>
        <v>0</v>
      </c>
      <c r="ET7" s="67">
        <f>สถิติ!EX21</f>
        <v>0</v>
      </c>
      <c r="EU7" s="67">
        <f>สถิติ!EY21</f>
        <v>0</v>
      </c>
      <c r="EV7" s="67">
        <f>สถิติ!EZ21</f>
        <v>0</v>
      </c>
      <c r="EW7" s="67">
        <f>สถิติ!FA21</f>
        <v>0</v>
      </c>
      <c r="EX7" s="67">
        <f>สถิติ!FB21</f>
        <v>0</v>
      </c>
      <c r="EY7" s="67">
        <f>สถิติ!FC21</f>
        <v>0</v>
      </c>
      <c r="EZ7" s="67">
        <f>สถิติ!FD21</f>
        <v>0</v>
      </c>
      <c r="FA7" s="67">
        <f>สถิติ!FE21</f>
        <v>0</v>
      </c>
      <c r="FB7" s="67">
        <f>สถิติ!FF21</f>
        <v>0</v>
      </c>
      <c r="FC7" s="67">
        <f>สถิติ!FG21</f>
        <v>0</v>
      </c>
      <c r="FD7" s="67">
        <f>สถิติ!FH21</f>
        <v>0</v>
      </c>
      <c r="FE7" s="67">
        <f>สถิติ!FI21</f>
        <v>0</v>
      </c>
      <c r="FF7" s="67">
        <f>สถิติ!FJ21</f>
        <v>0</v>
      </c>
      <c r="FG7" s="67">
        <f>สถิติ!FK21</f>
        <v>0</v>
      </c>
      <c r="FH7" s="67">
        <f>สถิติ!FL21</f>
        <v>0</v>
      </c>
      <c r="FI7" s="67">
        <f>สถิติ!FM21</f>
        <v>0</v>
      </c>
      <c r="FJ7" s="67">
        <f>สถิติ!FN21</f>
        <v>0</v>
      </c>
      <c r="FK7" s="67">
        <f>สถิติ!FO21</f>
        <v>0</v>
      </c>
      <c r="FL7" s="67">
        <f>สถิติ!FP21</f>
        <v>0</v>
      </c>
      <c r="FM7" s="67">
        <f>สถิติ!FQ21</f>
        <v>0</v>
      </c>
      <c r="FN7" s="67">
        <f>สถิติ!FR21</f>
        <v>0</v>
      </c>
      <c r="FO7" s="67">
        <f>สถิติ!FS21</f>
        <v>0</v>
      </c>
      <c r="FP7" s="67">
        <f>สถิติ!FT21</f>
        <v>0</v>
      </c>
      <c r="FQ7" s="67">
        <f>สถิติ!FU21</f>
        <v>0</v>
      </c>
      <c r="FR7" s="67">
        <f>สถิติ!FV21</f>
        <v>0</v>
      </c>
      <c r="FS7" s="67">
        <f>สถิติ!FW21</f>
        <v>0</v>
      </c>
      <c r="FT7" s="67">
        <f>สถิติ!FX21</f>
        <v>0</v>
      </c>
      <c r="FU7" s="67">
        <f>สถิติ!FY21</f>
        <v>0</v>
      </c>
      <c r="FV7" s="67">
        <f>สถิติ!FZ21</f>
        <v>0</v>
      </c>
      <c r="FW7" s="67">
        <f>สถิติ!GA21</f>
        <v>0</v>
      </c>
      <c r="FX7" s="67">
        <f>สถิติ!GB21</f>
        <v>0</v>
      </c>
      <c r="FY7" s="67">
        <f>สถิติ!GC21</f>
        <v>0</v>
      </c>
      <c r="FZ7" s="67">
        <f>สถิติ!GD21</f>
        <v>0</v>
      </c>
      <c r="GA7" s="67">
        <f>สถิติ!GE21</f>
        <v>0</v>
      </c>
      <c r="GB7" s="67">
        <f>สถิติ!GF21</f>
        <v>0</v>
      </c>
      <c r="GC7" s="67">
        <f>สถิติ!GG21</f>
        <v>0</v>
      </c>
      <c r="GD7" s="67">
        <f>สถิติ!GH21</f>
        <v>0</v>
      </c>
      <c r="GE7" s="67">
        <f>สถิติ!GI21</f>
        <v>0</v>
      </c>
      <c r="GF7" s="67">
        <f>สถิติ!GJ21</f>
        <v>0</v>
      </c>
      <c r="GG7" s="67">
        <f>สถิติ!GK21</f>
        <v>0</v>
      </c>
      <c r="GH7" s="67">
        <f>สถิติ!GL21</f>
        <v>0</v>
      </c>
      <c r="GI7" s="67">
        <f>สถิติ!GM21</f>
        <v>0</v>
      </c>
      <c r="GJ7" s="67">
        <f>สถิติ!GN21</f>
        <v>0</v>
      </c>
      <c r="GK7" s="67">
        <f>สถิติ!GO21</f>
        <v>0</v>
      </c>
      <c r="GL7" s="67">
        <f>สถิติ!GP21</f>
        <v>0</v>
      </c>
      <c r="GM7" s="67">
        <f>สถิติ!GQ21</f>
        <v>0</v>
      </c>
      <c r="GN7" s="67">
        <f>สถิติ!GR21</f>
        <v>0</v>
      </c>
      <c r="GO7" s="67">
        <f>สถิติ!GS21</f>
        <v>0</v>
      </c>
      <c r="GP7" s="67">
        <f>สถิติ!GT21</f>
        <v>0</v>
      </c>
      <c r="GQ7" s="67">
        <f>สถิติ!GU21</f>
        <v>0</v>
      </c>
      <c r="GR7" s="67">
        <f>สถิติ!GV21</f>
        <v>0</v>
      </c>
      <c r="GS7" s="67">
        <f>สถิติ!GW21</f>
        <v>0</v>
      </c>
      <c r="GT7" s="67">
        <f>สถิติ!GX21</f>
        <v>0</v>
      </c>
      <c r="GU7" s="67">
        <f>สถิติ!GY21</f>
        <v>0</v>
      </c>
      <c r="GV7" s="67">
        <f>สถิติ!GZ21</f>
        <v>0</v>
      </c>
      <c r="GW7" s="67">
        <f>สถิติ!HA21</f>
        <v>0</v>
      </c>
      <c r="GX7" s="67">
        <f>สถิติ!HB21</f>
        <v>0</v>
      </c>
      <c r="GY7" s="67">
        <f>สถิติ!HC21</f>
        <v>0</v>
      </c>
      <c r="GZ7" s="67">
        <f>สถิติ!HD21</f>
        <v>0</v>
      </c>
      <c r="HA7" s="67">
        <f>สถิติ!HE21</f>
        <v>0</v>
      </c>
      <c r="HB7" s="67">
        <f>สถิติ!HF21</f>
        <v>0</v>
      </c>
      <c r="HC7" s="67">
        <f>สถิติ!HG21</f>
        <v>0</v>
      </c>
      <c r="HD7" s="67">
        <f>สถิติ!HH21</f>
        <v>0</v>
      </c>
      <c r="HE7" s="67">
        <f>สถิติ!HI21</f>
        <v>0</v>
      </c>
      <c r="HF7" s="67">
        <f>สถิติ!HJ21</f>
        <v>0</v>
      </c>
      <c r="HG7" s="67">
        <f>สถิติ!HK21</f>
        <v>0</v>
      </c>
      <c r="HH7" s="67">
        <f>สถิติ!HL21</f>
        <v>0</v>
      </c>
      <c r="HI7" s="67">
        <f>สถิติ!HM21</f>
        <v>0</v>
      </c>
      <c r="HJ7" s="67">
        <f>สถิติ!HN21</f>
        <v>0</v>
      </c>
      <c r="HK7" s="67">
        <f>สถิติ!HO21</f>
        <v>0</v>
      </c>
      <c r="HL7" s="67">
        <f>สถิติ!HP21</f>
        <v>0</v>
      </c>
      <c r="HM7" s="67">
        <f>สถิติ!HQ21</f>
        <v>0</v>
      </c>
      <c r="HN7" s="67">
        <f>สถิติ!HR21</f>
        <v>0</v>
      </c>
      <c r="HO7" s="67">
        <f>สถิติ!HS21</f>
        <v>0</v>
      </c>
      <c r="HP7" s="67">
        <f>สถิติ!HT21</f>
        <v>0</v>
      </c>
      <c r="HQ7" s="67">
        <f>สถิติ!HU21</f>
        <v>0</v>
      </c>
      <c r="HR7" s="67">
        <f>สถิติ!HV21</f>
        <v>0</v>
      </c>
      <c r="HS7" s="67">
        <f>สถิติ!HW21</f>
        <v>0</v>
      </c>
      <c r="HT7" s="67">
        <f>สถิติ!HX21</f>
        <v>0</v>
      </c>
      <c r="HU7" s="67">
        <f>สถิติ!HY21</f>
        <v>0</v>
      </c>
      <c r="HV7" s="67">
        <f>สถิติ!HZ21</f>
        <v>0</v>
      </c>
      <c r="HW7" s="67">
        <f>สถิติ!IA21</f>
        <v>0</v>
      </c>
      <c r="HX7" s="67">
        <f>สถิติ!IB21</f>
        <v>0</v>
      </c>
      <c r="HY7" s="67">
        <f>สถิติ!IC21</f>
        <v>0</v>
      </c>
      <c r="HZ7" s="67">
        <f>สถิติ!ID21</f>
        <v>0</v>
      </c>
      <c r="IA7" s="67">
        <f>สถิติ!IE21</f>
        <v>0</v>
      </c>
      <c r="IB7" s="67">
        <f>สถิติ!IF21</f>
        <v>0</v>
      </c>
      <c r="IC7" s="67">
        <f>สถิติ!IG21</f>
        <v>0</v>
      </c>
      <c r="ID7" s="67">
        <f>สถิติ!IH21</f>
        <v>0</v>
      </c>
      <c r="IE7" s="67">
        <f>สถิติ!II21</f>
        <v>0</v>
      </c>
      <c r="IF7" s="67">
        <f>สถิติ!IJ21</f>
        <v>0</v>
      </c>
      <c r="IG7" s="67">
        <f>สถิติ!IK21</f>
        <v>0</v>
      </c>
      <c r="IH7" s="67">
        <f>สถิติ!IL21</f>
        <v>0</v>
      </c>
      <c r="II7" s="67">
        <f>สถิติ!IM21</f>
        <v>0</v>
      </c>
      <c r="IJ7" s="67">
        <f>สถิติ!IN21</f>
        <v>0</v>
      </c>
      <c r="IK7" s="67">
        <f>สถิติ!IO21</f>
        <v>0</v>
      </c>
      <c r="IL7" s="67">
        <f>สถิติ!IP21</f>
        <v>0</v>
      </c>
      <c r="IM7" s="67">
        <f>สถิติ!IQ21</f>
        <v>0</v>
      </c>
      <c r="IN7" s="67">
        <f>สถิติ!IR21</f>
        <v>0</v>
      </c>
      <c r="IO7" s="67">
        <f>สถิติ!IS21</f>
        <v>0</v>
      </c>
      <c r="IP7" s="67">
        <f>สถิติ!IT21</f>
        <v>0</v>
      </c>
      <c r="IQ7" s="67">
        <f>สถิติ!IU21</f>
        <v>0</v>
      </c>
      <c r="IR7" s="67">
        <f>สถิติ!IV21</f>
        <v>0</v>
      </c>
      <c r="IS7" s="67" t="e">
        <f>สถิติ!#REF!</f>
        <v>#REF!</v>
      </c>
      <c r="IT7" s="67" t="e">
        <f>สถิติ!#REF!</f>
        <v>#REF!</v>
      </c>
      <c r="IU7" s="67" t="e">
        <f>สถิติ!#REF!</f>
        <v>#REF!</v>
      </c>
      <c r="IV7" s="67" t="e">
        <f>สถิติ!#REF!</f>
        <v>#REF!</v>
      </c>
    </row>
    <row r="8" spans="1:256" s="67" customFormat="1" ht="21.75" x14ac:dyDescent="0.5">
      <c r="A8" s="74" t="str">
        <f>สถิติ!A13</f>
        <v>คณะพยาบาลศาสตร์</v>
      </c>
      <c r="B8" s="75">
        <f>สถิติ!B13</f>
        <v>10</v>
      </c>
      <c r="C8" s="75">
        <f>สถิติ!C13</f>
        <v>0</v>
      </c>
      <c r="D8" s="75">
        <f>สถิติ!D13</f>
        <v>0</v>
      </c>
      <c r="E8" s="75">
        <f>สถิติ!E13</f>
        <v>0</v>
      </c>
      <c r="F8" s="76" t="e">
        <f>สถิติ!F13</f>
        <v>#REF!</v>
      </c>
      <c r="G8" s="76" t="e">
        <f>สถิติ!G13</f>
        <v>#REF!</v>
      </c>
      <c r="H8" s="76" t="e">
        <f>สถิติ!H13</f>
        <v>#REF!</v>
      </c>
      <c r="I8" s="109" t="e">
        <f>สถิติ!I13</f>
        <v>#REF!</v>
      </c>
      <c r="J8" s="76" t="e">
        <f>สถิติ!J13</f>
        <v>#REF!</v>
      </c>
      <c r="K8" s="76" t="e">
        <f>สถิติ!K13</f>
        <v>#REF!</v>
      </c>
      <c r="L8" s="76" t="e">
        <f>สถิติ!L13</f>
        <v>#REF!</v>
      </c>
      <c r="M8" s="109" t="e">
        <f>สถิติ!M13</f>
        <v>#REF!</v>
      </c>
      <c r="N8" s="76" t="e">
        <f>สถิติ!N13</f>
        <v>#REF!</v>
      </c>
      <c r="O8" s="76" t="e">
        <f>สถิติ!O13</f>
        <v>#REF!</v>
      </c>
      <c r="P8" s="76" t="e">
        <f>สถิติ!P13</f>
        <v>#REF!</v>
      </c>
      <c r="Q8" s="109" t="e">
        <f>สถิติ!Q13</f>
        <v>#REF!</v>
      </c>
      <c r="R8" s="76" t="e">
        <f>สถิติ!R13</f>
        <v>#REF!</v>
      </c>
      <c r="S8" s="76" t="e">
        <f>สถิติ!S13</f>
        <v>#REF!</v>
      </c>
      <c r="T8" s="76" t="e">
        <f>สถิติ!T13</f>
        <v>#REF!</v>
      </c>
      <c r="U8" s="109" t="e">
        <f>สถิติ!U13</f>
        <v>#REF!</v>
      </c>
      <c r="V8" s="76" t="e">
        <f>สถิติ!V13</f>
        <v>#REF!</v>
      </c>
      <c r="W8" s="76" t="e">
        <f>สถิติ!W13</f>
        <v>#REF!</v>
      </c>
      <c r="X8" s="76" t="e">
        <f t="shared" si="0"/>
        <v>#REF!</v>
      </c>
      <c r="Y8" s="76" t="e">
        <f t="shared" si="1"/>
        <v>#REF!</v>
      </c>
      <c r="Z8" s="76" t="e">
        <f t="shared" si="2"/>
        <v>#REF!</v>
      </c>
      <c r="AA8" s="109" t="e">
        <f>สถิติ!AA13</f>
        <v>#REF!</v>
      </c>
      <c r="AB8" s="80"/>
      <c r="AC8" s="67">
        <f>สถิติ!AG13</f>
        <v>0</v>
      </c>
      <c r="AD8" s="81" t="e">
        <f>สถิติ!AH13</f>
        <v>#REF!</v>
      </c>
      <c r="AE8" s="82" t="e">
        <f>สถิติ!AI13</f>
        <v>#REF!</v>
      </c>
      <c r="AF8" s="81" t="e">
        <f>สถิติ!AJ13</f>
        <v>#REF!</v>
      </c>
      <c r="AG8" s="82" t="e">
        <f>สถิติ!AK13</f>
        <v>#REF!</v>
      </c>
      <c r="AH8" s="82">
        <f>สถิติ!AL13</f>
        <v>0</v>
      </c>
      <c r="AI8" s="83">
        <f>สถิติ!AM13</f>
        <v>0</v>
      </c>
      <c r="AJ8" s="67">
        <f>สถิติ!AN13</f>
        <v>0</v>
      </c>
      <c r="AK8" s="67">
        <f>สถิติ!AO13</f>
        <v>0</v>
      </c>
      <c r="AL8" s="67">
        <f>สถิติ!AP13</f>
        <v>0</v>
      </c>
      <c r="AM8" s="67">
        <f>สถิติ!AQ13</f>
        <v>0</v>
      </c>
      <c r="AN8" s="67">
        <f>สถิติ!AR13</f>
        <v>0</v>
      </c>
      <c r="AO8" s="67">
        <f>สถิติ!AS13</f>
        <v>0</v>
      </c>
      <c r="AP8" s="67">
        <f>สถิติ!AT13</f>
        <v>0</v>
      </c>
      <c r="AQ8" s="67">
        <f>สถิติ!AU13</f>
        <v>0</v>
      </c>
      <c r="AR8" s="67">
        <f>สถิติ!AV13</f>
        <v>0</v>
      </c>
      <c r="AS8" s="67">
        <f>สถิติ!AW13</f>
        <v>0</v>
      </c>
      <c r="AT8" s="67">
        <f>สถิติ!AX13</f>
        <v>0</v>
      </c>
      <c r="AU8" s="67">
        <f>สถิติ!AY13</f>
        <v>0</v>
      </c>
      <c r="AV8" s="67">
        <f>สถิติ!AZ13</f>
        <v>0</v>
      </c>
      <c r="AW8" s="67">
        <f>สถิติ!BA13</f>
        <v>0</v>
      </c>
      <c r="AX8" s="67">
        <f>สถิติ!BB13</f>
        <v>0</v>
      </c>
      <c r="AY8" s="67">
        <f>สถิติ!BC13</f>
        <v>0</v>
      </c>
      <c r="AZ8" s="67">
        <f>สถิติ!BD13</f>
        <v>0</v>
      </c>
      <c r="BA8" s="67">
        <f>สถิติ!BE13</f>
        <v>0</v>
      </c>
      <c r="BB8" s="67">
        <f>สถิติ!BF13</f>
        <v>0</v>
      </c>
      <c r="BC8" s="67">
        <f>สถิติ!BG13</f>
        <v>0</v>
      </c>
      <c r="BD8" s="67">
        <f>สถิติ!BH13</f>
        <v>0</v>
      </c>
      <c r="BE8" s="67">
        <f>สถิติ!BI13</f>
        <v>0</v>
      </c>
      <c r="BF8" s="67">
        <f>สถิติ!BJ13</f>
        <v>0</v>
      </c>
      <c r="BG8" s="67">
        <f>สถิติ!BK13</f>
        <v>0</v>
      </c>
      <c r="BH8" s="67">
        <f>สถิติ!BL13</f>
        <v>0</v>
      </c>
      <c r="BI8" s="67">
        <f>สถิติ!BM13</f>
        <v>0</v>
      </c>
      <c r="BJ8" s="67">
        <f>สถิติ!BN13</f>
        <v>0</v>
      </c>
      <c r="BK8" s="67">
        <f>สถิติ!BO13</f>
        <v>0</v>
      </c>
      <c r="BL8" s="67">
        <f>สถิติ!BP13</f>
        <v>0</v>
      </c>
      <c r="BM8" s="67">
        <f>สถิติ!BQ13</f>
        <v>0</v>
      </c>
      <c r="BN8" s="67">
        <f>สถิติ!BR13</f>
        <v>0</v>
      </c>
      <c r="BO8" s="67">
        <f>สถิติ!BS13</f>
        <v>0</v>
      </c>
      <c r="BP8" s="67">
        <f>สถิติ!BT13</f>
        <v>0</v>
      </c>
      <c r="BQ8" s="67">
        <f>สถิติ!BU13</f>
        <v>0</v>
      </c>
      <c r="BR8" s="67">
        <f>สถิติ!BV13</f>
        <v>0</v>
      </c>
      <c r="BS8" s="67">
        <f>สถิติ!BW13</f>
        <v>0</v>
      </c>
      <c r="BT8" s="67">
        <f>สถิติ!BX13</f>
        <v>0</v>
      </c>
      <c r="BU8" s="67">
        <f>สถิติ!BY13</f>
        <v>0</v>
      </c>
      <c r="BV8" s="67">
        <f>สถิติ!BZ13</f>
        <v>0</v>
      </c>
      <c r="BW8" s="67">
        <f>สถิติ!CA13</f>
        <v>0</v>
      </c>
      <c r="BX8" s="67">
        <f>สถิติ!CB13</f>
        <v>0</v>
      </c>
      <c r="BY8" s="67">
        <f>สถิติ!CC13</f>
        <v>0</v>
      </c>
      <c r="BZ8" s="67">
        <f>สถิติ!CD13</f>
        <v>0</v>
      </c>
      <c r="CA8" s="67">
        <f>สถิติ!CE13</f>
        <v>0</v>
      </c>
      <c r="CB8" s="67">
        <f>สถิติ!CF13</f>
        <v>0</v>
      </c>
      <c r="CC8" s="67">
        <f>สถิติ!CG13</f>
        <v>0</v>
      </c>
      <c r="CD8" s="67">
        <f>สถิติ!CH13</f>
        <v>0</v>
      </c>
      <c r="CE8" s="67">
        <f>สถิติ!CI13</f>
        <v>0</v>
      </c>
      <c r="CF8" s="67">
        <f>สถิติ!CJ13</f>
        <v>0</v>
      </c>
      <c r="CG8" s="67">
        <f>สถิติ!CK13</f>
        <v>0</v>
      </c>
      <c r="CH8" s="67">
        <f>สถิติ!CL13</f>
        <v>0</v>
      </c>
      <c r="CI8" s="67">
        <f>สถิติ!CM13</f>
        <v>0</v>
      </c>
      <c r="CJ8" s="67">
        <f>สถิติ!CN13</f>
        <v>0</v>
      </c>
      <c r="CK8" s="67">
        <f>สถิติ!CO13</f>
        <v>0</v>
      </c>
      <c r="CL8" s="67">
        <f>สถิติ!CP13</f>
        <v>0</v>
      </c>
      <c r="CM8" s="67">
        <f>สถิติ!CQ13</f>
        <v>0</v>
      </c>
      <c r="CN8" s="67">
        <f>สถิติ!CR13</f>
        <v>0</v>
      </c>
      <c r="CO8" s="67">
        <f>สถิติ!CS13</f>
        <v>0</v>
      </c>
      <c r="CP8" s="67">
        <f>สถิติ!CT13</f>
        <v>0</v>
      </c>
      <c r="CQ8" s="67">
        <f>สถิติ!CU13</f>
        <v>0</v>
      </c>
      <c r="CR8" s="67">
        <f>สถิติ!CV13</f>
        <v>0</v>
      </c>
      <c r="CS8" s="67">
        <f>สถิติ!CW13</f>
        <v>0</v>
      </c>
      <c r="CT8" s="67">
        <f>สถิติ!CX13</f>
        <v>0</v>
      </c>
      <c r="CU8" s="67">
        <f>สถิติ!CY13</f>
        <v>0</v>
      </c>
      <c r="CV8" s="67">
        <f>สถิติ!CZ13</f>
        <v>0</v>
      </c>
      <c r="CW8" s="67">
        <f>สถิติ!DA13</f>
        <v>0</v>
      </c>
      <c r="CX8" s="67">
        <f>สถิติ!DB13</f>
        <v>0</v>
      </c>
      <c r="CY8" s="67">
        <f>สถิติ!DC13</f>
        <v>0</v>
      </c>
      <c r="CZ8" s="67">
        <f>สถิติ!DD13</f>
        <v>0</v>
      </c>
      <c r="DA8" s="67">
        <f>สถิติ!DE13</f>
        <v>0</v>
      </c>
      <c r="DB8" s="67">
        <f>สถิติ!DF13</f>
        <v>0</v>
      </c>
      <c r="DC8" s="67">
        <f>สถิติ!DG13</f>
        <v>0</v>
      </c>
      <c r="DD8" s="67">
        <f>สถิติ!DH13</f>
        <v>0</v>
      </c>
      <c r="DE8" s="67">
        <f>สถิติ!DI13</f>
        <v>0</v>
      </c>
      <c r="DF8" s="67">
        <f>สถิติ!DJ13</f>
        <v>0</v>
      </c>
      <c r="DG8" s="67">
        <f>สถิติ!DK13</f>
        <v>0</v>
      </c>
      <c r="DH8" s="67">
        <f>สถิติ!DL13</f>
        <v>0</v>
      </c>
      <c r="DI8" s="67">
        <f>สถิติ!DM13</f>
        <v>0</v>
      </c>
      <c r="DJ8" s="67">
        <f>สถิติ!DN13</f>
        <v>0</v>
      </c>
      <c r="DK8" s="67">
        <f>สถิติ!DO13</f>
        <v>0</v>
      </c>
      <c r="DL8" s="67">
        <f>สถิติ!DP13</f>
        <v>0</v>
      </c>
      <c r="DM8" s="67">
        <f>สถิติ!DQ13</f>
        <v>0</v>
      </c>
      <c r="DN8" s="67">
        <f>สถิติ!DR13</f>
        <v>0</v>
      </c>
      <c r="DO8" s="67">
        <f>สถิติ!DS13</f>
        <v>0</v>
      </c>
      <c r="DP8" s="67">
        <f>สถิติ!DT13</f>
        <v>0</v>
      </c>
      <c r="DQ8" s="67">
        <f>สถิติ!DU13</f>
        <v>0</v>
      </c>
      <c r="DR8" s="67">
        <f>สถิติ!DV13</f>
        <v>0</v>
      </c>
      <c r="DS8" s="67">
        <f>สถิติ!DW13</f>
        <v>0</v>
      </c>
      <c r="DT8" s="67">
        <f>สถิติ!DX13</f>
        <v>0</v>
      </c>
      <c r="DU8" s="67">
        <f>สถิติ!DY13</f>
        <v>0</v>
      </c>
      <c r="DV8" s="67">
        <f>สถิติ!DZ13</f>
        <v>0</v>
      </c>
      <c r="DW8" s="67">
        <f>สถิติ!EA13</f>
        <v>0</v>
      </c>
      <c r="DX8" s="67">
        <f>สถิติ!EB13</f>
        <v>0</v>
      </c>
      <c r="DY8" s="67">
        <f>สถิติ!EC13</f>
        <v>0</v>
      </c>
      <c r="DZ8" s="67">
        <f>สถิติ!ED13</f>
        <v>0</v>
      </c>
      <c r="EA8" s="67">
        <f>สถิติ!EE13</f>
        <v>0</v>
      </c>
      <c r="EB8" s="67">
        <f>สถิติ!EF13</f>
        <v>0</v>
      </c>
      <c r="EC8" s="67">
        <f>สถิติ!EG13</f>
        <v>0</v>
      </c>
      <c r="ED8" s="67">
        <f>สถิติ!EH13</f>
        <v>0</v>
      </c>
      <c r="EE8" s="67">
        <f>สถิติ!EI13</f>
        <v>0</v>
      </c>
      <c r="EF8" s="67">
        <f>สถิติ!EJ13</f>
        <v>0</v>
      </c>
      <c r="EG8" s="67">
        <f>สถิติ!EK13</f>
        <v>0</v>
      </c>
      <c r="EH8" s="67">
        <f>สถิติ!EL13</f>
        <v>0</v>
      </c>
      <c r="EI8" s="67">
        <f>สถิติ!EM13</f>
        <v>0</v>
      </c>
      <c r="EJ8" s="67">
        <f>สถิติ!EN13</f>
        <v>0</v>
      </c>
      <c r="EK8" s="67">
        <f>สถิติ!EO13</f>
        <v>0</v>
      </c>
      <c r="EL8" s="67">
        <f>สถิติ!EP13</f>
        <v>0</v>
      </c>
      <c r="EM8" s="67">
        <f>สถิติ!EQ13</f>
        <v>0</v>
      </c>
      <c r="EN8" s="67">
        <f>สถิติ!ER13</f>
        <v>0</v>
      </c>
      <c r="EO8" s="67">
        <f>สถิติ!ES13</f>
        <v>0</v>
      </c>
      <c r="EP8" s="67">
        <f>สถิติ!ET13</f>
        <v>0</v>
      </c>
      <c r="EQ8" s="67">
        <f>สถิติ!EU13</f>
        <v>0</v>
      </c>
      <c r="ER8" s="67">
        <f>สถิติ!EV13</f>
        <v>0</v>
      </c>
      <c r="ES8" s="67">
        <f>สถิติ!EW13</f>
        <v>0</v>
      </c>
      <c r="ET8" s="67">
        <f>สถิติ!EX13</f>
        <v>0</v>
      </c>
      <c r="EU8" s="67">
        <f>สถิติ!EY13</f>
        <v>0</v>
      </c>
      <c r="EV8" s="67">
        <f>สถิติ!EZ13</f>
        <v>0</v>
      </c>
      <c r="EW8" s="67">
        <f>สถิติ!FA13</f>
        <v>0</v>
      </c>
      <c r="EX8" s="67">
        <f>สถิติ!FB13</f>
        <v>0</v>
      </c>
      <c r="EY8" s="67">
        <f>สถิติ!FC13</f>
        <v>0</v>
      </c>
      <c r="EZ8" s="67">
        <f>สถิติ!FD13</f>
        <v>0</v>
      </c>
      <c r="FA8" s="67">
        <f>สถิติ!FE13</f>
        <v>0</v>
      </c>
      <c r="FB8" s="67">
        <f>สถิติ!FF13</f>
        <v>0</v>
      </c>
      <c r="FC8" s="67">
        <f>สถิติ!FG13</f>
        <v>0</v>
      </c>
      <c r="FD8" s="67">
        <f>สถิติ!FH13</f>
        <v>0</v>
      </c>
      <c r="FE8" s="67">
        <f>สถิติ!FI13</f>
        <v>0</v>
      </c>
      <c r="FF8" s="67">
        <f>สถิติ!FJ13</f>
        <v>0</v>
      </c>
      <c r="FG8" s="67">
        <f>สถิติ!FK13</f>
        <v>0</v>
      </c>
      <c r="FH8" s="67">
        <f>สถิติ!FL13</f>
        <v>0</v>
      </c>
      <c r="FI8" s="67">
        <f>สถิติ!FM13</f>
        <v>0</v>
      </c>
      <c r="FJ8" s="67">
        <f>สถิติ!FN13</f>
        <v>0</v>
      </c>
      <c r="FK8" s="67">
        <f>สถิติ!FO13</f>
        <v>0</v>
      </c>
      <c r="FL8" s="67">
        <f>สถิติ!FP13</f>
        <v>0</v>
      </c>
      <c r="FM8" s="67">
        <f>สถิติ!FQ13</f>
        <v>0</v>
      </c>
      <c r="FN8" s="67">
        <f>สถิติ!FR13</f>
        <v>0</v>
      </c>
      <c r="FO8" s="67">
        <f>สถิติ!FS13</f>
        <v>0</v>
      </c>
      <c r="FP8" s="67">
        <f>สถิติ!FT13</f>
        <v>0</v>
      </c>
      <c r="FQ8" s="67">
        <f>สถิติ!FU13</f>
        <v>0</v>
      </c>
      <c r="FR8" s="67">
        <f>สถิติ!FV13</f>
        <v>0</v>
      </c>
      <c r="FS8" s="67">
        <f>สถิติ!FW13</f>
        <v>0</v>
      </c>
      <c r="FT8" s="67">
        <f>สถิติ!FX13</f>
        <v>0</v>
      </c>
      <c r="FU8" s="67">
        <f>สถิติ!FY13</f>
        <v>0</v>
      </c>
      <c r="FV8" s="67">
        <f>สถิติ!FZ13</f>
        <v>0</v>
      </c>
      <c r="FW8" s="67">
        <f>สถิติ!GA13</f>
        <v>0</v>
      </c>
      <c r="FX8" s="67">
        <f>สถิติ!GB13</f>
        <v>0</v>
      </c>
      <c r="FY8" s="67">
        <f>สถิติ!GC13</f>
        <v>0</v>
      </c>
      <c r="FZ8" s="67">
        <f>สถิติ!GD13</f>
        <v>0</v>
      </c>
      <c r="GA8" s="67">
        <f>สถิติ!GE13</f>
        <v>0</v>
      </c>
      <c r="GB8" s="67">
        <f>สถิติ!GF13</f>
        <v>0</v>
      </c>
      <c r="GC8" s="67">
        <f>สถิติ!GG13</f>
        <v>0</v>
      </c>
      <c r="GD8" s="67">
        <f>สถิติ!GH13</f>
        <v>0</v>
      </c>
      <c r="GE8" s="67">
        <f>สถิติ!GI13</f>
        <v>0</v>
      </c>
      <c r="GF8" s="67">
        <f>สถิติ!GJ13</f>
        <v>0</v>
      </c>
      <c r="GG8" s="67">
        <f>สถิติ!GK13</f>
        <v>0</v>
      </c>
      <c r="GH8" s="67">
        <f>สถิติ!GL13</f>
        <v>0</v>
      </c>
      <c r="GI8" s="67">
        <f>สถิติ!GM13</f>
        <v>0</v>
      </c>
      <c r="GJ8" s="67">
        <f>สถิติ!GN13</f>
        <v>0</v>
      </c>
      <c r="GK8" s="67">
        <f>สถิติ!GO13</f>
        <v>0</v>
      </c>
      <c r="GL8" s="67">
        <f>สถิติ!GP13</f>
        <v>0</v>
      </c>
      <c r="GM8" s="67">
        <f>สถิติ!GQ13</f>
        <v>0</v>
      </c>
      <c r="GN8" s="67">
        <f>สถิติ!GR13</f>
        <v>0</v>
      </c>
      <c r="GO8" s="67">
        <f>สถิติ!GS13</f>
        <v>0</v>
      </c>
      <c r="GP8" s="67">
        <f>สถิติ!GT13</f>
        <v>0</v>
      </c>
      <c r="GQ8" s="67">
        <f>สถิติ!GU13</f>
        <v>0</v>
      </c>
      <c r="GR8" s="67">
        <f>สถิติ!GV13</f>
        <v>0</v>
      </c>
      <c r="GS8" s="67">
        <f>สถิติ!GW13</f>
        <v>0</v>
      </c>
      <c r="GT8" s="67">
        <f>สถิติ!GX13</f>
        <v>0</v>
      </c>
      <c r="GU8" s="67">
        <f>สถิติ!GY13</f>
        <v>0</v>
      </c>
      <c r="GV8" s="67">
        <f>สถิติ!GZ13</f>
        <v>0</v>
      </c>
      <c r="GW8" s="67">
        <f>สถิติ!HA13</f>
        <v>0</v>
      </c>
      <c r="GX8" s="67">
        <f>สถิติ!HB13</f>
        <v>0</v>
      </c>
      <c r="GY8" s="67">
        <f>สถิติ!HC13</f>
        <v>0</v>
      </c>
      <c r="GZ8" s="67">
        <f>สถิติ!HD13</f>
        <v>0</v>
      </c>
      <c r="HA8" s="67">
        <f>สถิติ!HE13</f>
        <v>0</v>
      </c>
      <c r="HB8" s="67">
        <f>สถิติ!HF13</f>
        <v>0</v>
      </c>
      <c r="HC8" s="67">
        <f>สถิติ!HG13</f>
        <v>0</v>
      </c>
      <c r="HD8" s="67">
        <f>สถิติ!HH13</f>
        <v>0</v>
      </c>
      <c r="HE8" s="67">
        <f>สถิติ!HI13</f>
        <v>0</v>
      </c>
      <c r="HF8" s="67">
        <f>สถิติ!HJ13</f>
        <v>0</v>
      </c>
      <c r="HG8" s="67">
        <f>สถิติ!HK13</f>
        <v>0</v>
      </c>
      <c r="HH8" s="67">
        <f>สถิติ!HL13</f>
        <v>0</v>
      </c>
      <c r="HI8" s="67">
        <f>สถิติ!HM13</f>
        <v>0</v>
      </c>
      <c r="HJ8" s="67">
        <f>สถิติ!HN13</f>
        <v>0</v>
      </c>
      <c r="HK8" s="67">
        <f>สถิติ!HO13</f>
        <v>0</v>
      </c>
      <c r="HL8" s="67">
        <f>สถิติ!HP13</f>
        <v>0</v>
      </c>
      <c r="HM8" s="67">
        <f>สถิติ!HQ13</f>
        <v>0</v>
      </c>
      <c r="HN8" s="67">
        <f>สถิติ!HR13</f>
        <v>0</v>
      </c>
      <c r="HO8" s="67">
        <f>สถิติ!HS13</f>
        <v>0</v>
      </c>
      <c r="HP8" s="67">
        <f>สถิติ!HT13</f>
        <v>0</v>
      </c>
      <c r="HQ8" s="67">
        <f>สถิติ!HU13</f>
        <v>0</v>
      </c>
      <c r="HR8" s="67">
        <f>สถิติ!HV13</f>
        <v>0</v>
      </c>
      <c r="HS8" s="67">
        <f>สถิติ!HW13</f>
        <v>0</v>
      </c>
      <c r="HT8" s="67">
        <f>สถิติ!HX13</f>
        <v>0</v>
      </c>
      <c r="HU8" s="67">
        <f>สถิติ!HY13</f>
        <v>0</v>
      </c>
      <c r="HV8" s="67">
        <f>สถิติ!HZ13</f>
        <v>0</v>
      </c>
      <c r="HW8" s="67">
        <f>สถิติ!IA13</f>
        <v>0</v>
      </c>
      <c r="HX8" s="67">
        <f>สถิติ!IB13</f>
        <v>0</v>
      </c>
      <c r="HY8" s="67">
        <f>สถิติ!IC13</f>
        <v>0</v>
      </c>
      <c r="HZ8" s="67">
        <f>สถิติ!ID13</f>
        <v>0</v>
      </c>
      <c r="IA8" s="67">
        <f>สถิติ!IE13</f>
        <v>0</v>
      </c>
      <c r="IB8" s="67">
        <f>สถิติ!IF13</f>
        <v>0</v>
      </c>
      <c r="IC8" s="67">
        <f>สถิติ!IG13</f>
        <v>0</v>
      </c>
      <c r="ID8" s="67">
        <f>สถิติ!IH13</f>
        <v>0</v>
      </c>
      <c r="IE8" s="67">
        <f>สถิติ!II13</f>
        <v>0</v>
      </c>
      <c r="IF8" s="67">
        <f>สถิติ!IJ13</f>
        <v>0</v>
      </c>
      <c r="IG8" s="67">
        <f>สถิติ!IK13</f>
        <v>0</v>
      </c>
      <c r="IH8" s="67">
        <f>สถิติ!IL13</f>
        <v>0</v>
      </c>
      <c r="II8" s="67">
        <f>สถิติ!IM13</f>
        <v>0</v>
      </c>
      <c r="IJ8" s="67">
        <f>สถิติ!IN13</f>
        <v>0</v>
      </c>
      <c r="IK8" s="67">
        <f>สถิติ!IO13</f>
        <v>0</v>
      </c>
      <c r="IL8" s="67">
        <f>สถิติ!IP13</f>
        <v>0</v>
      </c>
      <c r="IM8" s="67">
        <f>สถิติ!IQ13</f>
        <v>0</v>
      </c>
      <c r="IN8" s="67">
        <f>สถิติ!IR13</f>
        <v>0</v>
      </c>
      <c r="IO8" s="67">
        <f>สถิติ!IS13</f>
        <v>0</v>
      </c>
      <c r="IP8" s="67">
        <f>สถิติ!IT13</f>
        <v>0</v>
      </c>
      <c r="IQ8" s="67">
        <f>สถิติ!IU13</f>
        <v>0</v>
      </c>
      <c r="IR8" s="67">
        <f>สถิติ!IV13</f>
        <v>0</v>
      </c>
      <c r="IS8" s="67" t="e">
        <f>สถิติ!#REF!</f>
        <v>#REF!</v>
      </c>
      <c r="IT8" s="67" t="e">
        <f>สถิติ!#REF!</f>
        <v>#REF!</v>
      </c>
      <c r="IU8" s="67" t="e">
        <f>สถิติ!#REF!</f>
        <v>#REF!</v>
      </c>
      <c r="IV8" s="67" t="e">
        <f>สถิติ!#REF!</f>
        <v>#REF!</v>
      </c>
    </row>
    <row r="9" spans="1:256" s="67" customFormat="1" ht="21.75" x14ac:dyDescent="0.5">
      <c r="A9" s="74" t="str">
        <f>สถิติ!A14</f>
        <v>คณะแพทยศาสตร์</v>
      </c>
      <c r="B9" s="75">
        <f>สถิติ!B14</f>
        <v>99</v>
      </c>
      <c r="C9" s="75">
        <f>สถิติ!C14</f>
        <v>3</v>
      </c>
      <c r="D9" s="75">
        <f>สถิติ!D14</f>
        <v>0</v>
      </c>
      <c r="E9" s="75">
        <f>สถิติ!E14</f>
        <v>0</v>
      </c>
      <c r="F9" s="76" t="e">
        <f>สถิติ!F14</f>
        <v>#REF!</v>
      </c>
      <c r="G9" s="76" t="e">
        <f>สถิติ!G14</f>
        <v>#REF!</v>
      </c>
      <c r="H9" s="76" t="e">
        <f>สถิติ!H14</f>
        <v>#REF!</v>
      </c>
      <c r="I9" s="109" t="e">
        <f>สถิติ!I14</f>
        <v>#REF!</v>
      </c>
      <c r="J9" s="76" t="e">
        <f>สถิติ!J14</f>
        <v>#REF!</v>
      </c>
      <c r="K9" s="76" t="e">
        <f>สถิติ!K14</f>
        <v>#REF!</v>
      </c>
      <c r="L9" s="76" t="e">
        <f>สถิติ!L14</f>
        <v>#REF!</v>
      </c>
      <c r="M9" s="109" t="e">
        <f>สถิติ!M14</f>
        <v>#REF!</v>
      </c>
      <c r="N9" s="76" t="e">
        <f>สถิติ!N14</f>
        <v>#REF!</v>
      </c>
      <c r="O9" s="76" t="e">
        <f>สถิติ!O14</f>
        <v>#REF!</v>
      </c>
      <c r="P9" s="76" t="e">
        <f>สถิติ!P14</f>
        <v>#REF!</v>
      </c>
      <c r="Q9" s="109" t="e">
        <f>สถิติ!Q14</f>
        <v>#REF!</v>
      </c>
      <c r="R9" s="76" t="e">
        <f>สถิติ!R14</f>
        <v>#REF!</v>
      </c>
      <c r="S9" s="76" t="e">
        <f>สถิติ!S14</f>
        <v>#REF!</v>
      </c>
      <c r="T9" s="76" t="e">
        <f>สถิติ!T14</f>
        <v>#REF!</v>
      </c>
      <c r="U9" s="109" t="e">
        <f>สถิติ!U14</f>
        <v>#REF!</v>
      </c>
      <c r="V9" s="76" t="e">
        <f>สถิติ!V14</f>
        <v>#REF!</v>
      </c>
      <c r="W9" s="76" t="e">
        <f>สถิติ!W14</f>
        <v>#REF!</v>
      </c>
      <c r="X9" s="76" t="e">
        <f t="shared" si="0"/>
        <v>#REF!</v>
      </c>
      <c r="Y9" s="76" t="e">
        <f t="shared" si="1"/>
        <v>#REF!</v>
      </c>
      <c r="Z9" s="76" t="e">
        <f t="shared" si="2"/>
        <v>#REF!</v>
      </c>
      <c r="AA9" s="109" t="e">
        <f>สถิติ!AA14</f>
        <v>#REF!</v>
      </c>
      <c r="AB9" s="80"/>
      <c r="AC9" s="67">
        <f>สถิติ!AG14</f>
        <v>0</v>
      </c>
      <c r="AD9" s="81" t="e">
        <f>สถิติ!AH14</f>
        <v>#REF!</v>
      </c>
      <c r="AE9" s="82" t="e">
        <f>สถิติ!AI14</f>
        <v>#REF!</v>
      </c>
      <c r="AF9" s="81" t="e">
        <f>สถิติ!AJ14</f>
        <v>#REF!</v>
      </c>
      <c r="AG9" s="82" t="e">
        <f>สถิติ!AK14</f>
        <v>#REF!</v>
      </c>
      <c r="AH9" s="82">
        <f>สถิติ!AL14</f>
        <v>0</v>
      </c>
      <c r="AI9" s="83">
        <f>สถิติ!AM14</f>
        <v>0</v>
      </c>
      <c r="AJ9" s="67">
        <f>สถิติ!AN14</f>
        <v>0</v>
      </c>
      <c r="AK9" s="67">
        <f>สถิติ!AO14</f>
        <v>0</v>
      </c>
      <c r="AL9" s="67">
        <f>สถิติ!AP14</f>
        <v>0</v>
      </c>
      <c r="AM9" s="67">
        <f>สถิติ!AQ14</f>
        <v>0</v>
      </c>
      <c r="AN9" s="67">
        <f>สถิติ!AR14</f>
        <v>0</v>
      </c>
      <c r="AO9" s="67">
        <f>สถิติ!AS14</f>
        <v>0</v>
      </c>
      <c r="AP9" s="67">
        <f>สถิติ!AT14</f>
        <v>0</v>
      </c>
      <c r="AQ9" s="67">
        <f>สถิติ!AU14</f>
        <v>0</v>
      </c>
      <c r="AR9" s="67">
        <f>สถิติ!AV14</f>
        <v>0</v>
      </c>
      <c r="AS9" s="67">
        <f>สถิติ!AW14</f>
        <v>0</v>
      </c>
      <c r="AT9" s="67">
        <f>สถิติ!AX14</f>
        <v>0</v>
      </c>
      <c r="AU9" s="67">
        <f>สถิติ!AY14</f>
        <v>0</v>
      </c>
      <c r="AV9" s="67">
        <f>สถิติ!AZ14</f>
        <v>0</v>
      </c>
      <c r="AW9" s="67">
        <f>สถิติ!BA14</f>
        <v>0</v>
      </c>
      <c r="AX9" s="67">
        <f>สถิติ!BB14</f>
        <v>0</v>
      </c>
      <c r="AY9" s="67">
        <f>สถิติ!BC14</f>
        <v>0</v>
      </c>
      <c r="AZ9" s="67">
        <f>สถิติ!BD14</f>
        <v>0</v>
      </c>
      <c r="BA9" s="67">
        <f>สถิติ!BE14</f>
        <v>0</v>
      </c>
      <c r="BB9" s="67">
        <f>สถิติ!BF14</f>
        <v>0</v>
      </c>
      <c r="BC9" s="67">
        <f>สถิติ!BG14</f>
        <v>0</v>
      </c>
      <c r="BD9" s="67">
        <f>สถิติ!BH14</f>
        <v>0</v>
      </c>
      <c r="BE9" s="67">
        <f>สถิติ!BI14</f>
        <v>0</v>
      </c>
      <c r="BF9" s="67">
        <f>สถิติ!BJ14</f>
        <v>0</v>
      </c>
      <c r="BG9" s="67">
        <f>สถิติ!BK14</f>
        <v>0</v>
      </c>
      <c r="BH9" s="67">
        <f>สถิติ!BL14</f>
        <v>0</v>
      </c>
      <c r="BI9" s="67">
        <f>สถิติ!BM14</f>
        <v>0</v>
      </c>
      <c r="BJ9" s="67">
        <f>สถิติ!BN14</f>
        <v>0</v>
      </c>
      <c r="BK9" s="67">
        <f>สถิติ!BO14</f>
        <v>0</v>
      </c>
      <c r="BL9" s="67">
        <f>สถิติ!BP14</f>
        <v>0</v>
      </c>
      <c r="BM9" s="67">
        <f>สถิติ!BQ14</f>
        <v>0</v>
      </c>
      <c r="BN9" s="67">
        <f>สถิติ!BR14</f>
        <v>0</v>
      </c>
      <c r="BO9" s="67">
        <f>สถิติ!BS14</f>
        <v>0</v>
      </c>
      <c r="BP9" s="67">
        <f>สถิติ!BT14</f>
        <v>0</v>
      </c>
      <c r="BQ9" s="67">
        <f>สถิติ!BU14</f>
        <v>0</v>
      </c>
      <c r="BR9" s="67">
        <f>สถิติ!BV14</f>
        <v>0</v>
      </c>
      <c r="BS9" s="67">
        <f>สถิติ!BW14</f>
        <v>0</v>
      </c>
      <c r="BT9" s="67">
        <f>สถิติ!BX14</f>
        <v>0</v>
      </c>
      <c r="BU9" s="67">
        <f>สถิติ!BY14</f>
        <v>0</v>
      </c>
      <c r="BV9" s="67">
        <f>สถิติ!BZ14</f>
        <v>0</v>
      </c>
      <c r="BW9" s="67">
        <f>สถิติ!CA14</f>
        <v>0</v>
      </c>
      <c r="BX9" s="67">
        <f>สถิติ!CB14</f>
        <v>0</v>
      </c>
      <c r="BY9" s="67">
        <f>สถิติ!CC14</f>
        <v>0</v>
      </c>
      <c r="BZ9" s="67">
        <f>สถิติ!CD14</f>
        <v>0</v>
      </c>
      <c r="CA9" s="67">
        <f>สถิติ!CE14</f>
        <v>0</v>
      </c>
      <c r="CB9" s="67">
        <f>สถิติ!CF14</f>
        <v>0</v>
      </c>
      <c r="CC9" s="67">
        <f>สถิติ!CG14</f>
        <v>0</v>
      </c>
      <c r="CD9" s="67">
        <f>สถิติ!CH14</f>
        <v>0</v>
      </c>
      <c r="CE9" s="67">
        <f>สถิติ!CI14</f>
        <v>0</v>
      </c>
      <c r="CF9" s="67">
        <f>สถิติ!CJ14</f>
        <v>0</v>
      </c>
      <c r="CG9" s="67">
        <f>สถิติ!CK14</f>
        <v>0</v>
      </c>
      <c r="CH9" s="67">
        <f>สถิติ!CL14</f>
        <v>0</v>
      </c>
      <c r="CI9" s="67">
        <f>สถิติ!CM14</f>
        <v>0</v>
      </c>
      <c r="CJ9" s="67">
        <f>สถิติ!CN14</f>
        <v>0</v>
      </c>
      <c r="CK9" s="67">
        <f>สถิติ!CO14</f>
        <v>0</v>
      </c>
      <c r="CL9" s="67">
        <f>สถิติ!CP14</f>
        <v>0</v>
      </c>
      <c r="CM9" s="67">
        <f>สถิติ!CQ14</f>
        <v>0</v>
      </c>
      <c r="CN9" s="67">
        <f>สถิติ!CR14</f>
        <v>0</v>
      </c>
      <c r="CO9" s="67">
        <f>สถิติ!CS14</f>
        <v>0</v>
      </c>
      <c r="CP9" s="67">
        <f>สถิติ!CT14</f>
        <v>0</v>
      </c>
      <c r="CQ9" s="67">
        <f>สถิติ!CU14</f>
        <v>0</v>
      </c>
      <c r="CR9" s="67">
        <f>สถิติ!CV14</f>
        <v>0</v>
      </c>
      <c r="CS9" s="67">
        <f>สถิติ!CW14</f>
        <v>0</v>
      </c>
      <c r="CT9" s="67">
        <f>สถิติ!CX14</f>
        <v>0</v>
      </c>
      <c r="CU9" s="67">
        <f>สถิติ!CY14</f>
        <v>0</v>
      </c>
      <c r="CV9" s="67">
        <f>สถิติ!CZ14</f>
        <v>0</v>
      </c>
      <c r="CW9" s="67">
        <f>สถิติ!DA14</f>
        <v>0</v>
      </c>
      <c r="CX9" s="67">
        <f>สถิติ!DB14</f>
        <v>0</v>
      </c>
      <c r="CY9" s="67">
        <f>สถิติ!DC14</f>
        <v>0</v>
      </c>
      <c r="CZ9" s="67">
        <f>สถิติ!DD14</f>
        <v>0</v>
      </c>
      <c r="DA9" s="67">
        <f>สถิติ!DE14</f>
        <v>0</v>
      </c>
      <c r="DB9" s="67">
        <f>สถิติ!DF14</f>
        <v>0</v>
      </c>
      <c r="DC9" s="67">
        <f>สถิติ!DG14</f>
        <v>0</v>
      </c>
      <c r="DD9" s="67">
        <f>สถิติ!DH14</f>
        <v>0</v>
      </c>
      <c r="DE9" s="67">
        <f>สถิติ!DI14</f>
        <v>0</v>
      </c>
      <c r="DF9" s="67">
        <f>สถิติ!DJ14</f>
        <v>0</v>
      </c>
      <c r="DG9" s="67">
        <f>สถิติ!DK14</f>
        <v>0</v>
      </c>
      <c r="DH9" s="67">
        <f>สถิติ!DL14</f>
        <v>0</v>
      </c>
      <c r="DI9" s="67">
        <f>สถิติ!DM14</f>
        <v>0</v>
      </c>
      <c r="DJ9" s="67">
        <f>สถิติ!DN14</f>
        <v>0</v>
      </c>
      <c r="DK9" s="67">
        <f>สถิติ!DO14</f>
        <v>0</v>
      </c>
      <c r="DL9" s="67">
        <f>สถิติ!DP14</f>
        <v>0</v>
      </c>
      <c r="DM9" s="67">
        <f>สถิติ!DQ14</f>
        <v>0</v>
      </c>
      <c r="DN9" s="67">
        <f>สถิติ!DR14</f>
        <v>0</v>
      </c>
      <c r="DO9" s="67">
        <f>สถิติ!DS14</f>
        <v>0</v>
      </c>
      <c r="DP9" s="67">
        <f>สถิติ!DT14</f>
        <v>0</v>
      </c>
      <c r="DQ9" s="67">
        <f>สถิติ!DU14</f>
        <v>0</v>
      </c>
      <c r="DR9" s="67">
        <f>สถิติ!DV14</f>
        <v>0</v>
      </c>
      <c r="DS9" s="67">
        <f>สถิติ!DW14</f>
        <v>0</v>
      </c>
      <c r="DT9" s="67">
        <f>สถิติ!DX14</f>
        <v>0</v>
      </c>
      <c r="DU9" s="67">
        <f>สถิติ!DY14</f>
        <v>0</v>
      </c>
      <c r="DV9" s="67">
        <f>สถิติ!DZ14</f>
        <v>0</v>
      </c>
      <c r="DW9" s="67">
        <f>สถิติ!EA14</f>
        <v>0</v>
      </c>
      <c r="DX9" s="67">
        <f>สถิติ!EB14</f>
        <v>0</v>
      </c>
      <c r="DY9" s="67">
        <f>สถิติ!EC14</f>
        <v>0</v>
      </c>
      <c r="DZ9" s="67">
        <f>สถิติ!ED14</f>
        <v>0</v>
      </c>
      <c r="EA9" s="67">
        <f>สถิติ!EE14</f>
        <v>0</v>
      </c>
      <c r="EB9" s="67">
        <f>สถิติ!EF14</f>
        <v>0</v>
      </c>
      <c r="EC9" s="67">
        <f>สถิติ!EG14</f>
        <v>0</v>
      </c>
      <c r="ED9" s="67">
        <f>สถิติ!EH14</f>
        <v>0</v>
      </c>
      <c r="EE9" s="67">
        <f>สถิติ!EI14</f>
        <v>0</v>
      </c>
      <c r="EF9" s="67">
        <f>สถิติ!EJ14</f>
        <v>0</v>
      </c>
      <c r="EG9" s="67">
        <f>สถิติ!EK14</f>
        <v>0</v>
      </c>
      <c r="EH9" s="67">
        <f>สถิติ!EL14</f>
        <v>0</v>
      </c>
      <c r="EI9" s="67">
        <f>สถิติ!EM14</f>
        <v>0</v>
      </c>
      <c r="EJ9" s="67">
        <f>สถิติ!EN14</f>
        <v>0</v>
      </c>
      <c r="EK9" s="67">
        <f>สถิติ!EO14</f>
        <v>0</v>
      </c>
      <c r="EL9" s="67">
        <f>สถิติ!EP14</f>
        <v>0</v>
      </c>
      <c r="EM9" s="67">
        <f>สถิติ!EQ14</f>
        <v>0</v>
      </c>
      <c r="EN9" s="67">
        <f>สถิติ!ER14</f>
        <v>0</v>
      </c>
      <c r="EO9" s="67">
        <f>สถิติ!ES14</f>
        <v>0</v>
      </c>
      <c r="EP9" s="67">
        <f>สถิติ!ET14</f>
        <v>0</v>
      </c>
      <c r="EQ9" s="67">
        <f>สถิติ!EU14</f>
        <v>0</v>
      </c>
      <c r="ER9" s="67">
        <f>สถิติ!EV14</f>
        <v>0</v>
      </c>
      <c r="ES9" s="67">
        <f>สถิติ!EW14</f>
        <v>0</v>
      </c>
      <c r="ET9" s="67">
        <f>สถิติ!EX14</f>
        <v>0</v>
      </c>
      <c r="EU9" s="67">
        <f>สถิติ!EY14</f>
        <v>0</v>
      </c>
      <c r="EV9" s="67">
        <f>สถิติ!EZ14</f>
        <v>0</v>
      </c>
      <c r="EW9" s="67">
        <f>สถิติ!FA14</f>
        <v>0</v>
      </c>
      <c r="EX9" s="67">
        <f>สถิติ!FB14</f>
        <v>0</v>
      </c>
      <c r="EY9" s="67">
        <f>สถิติ!FC14</f>
        <v>0</v>
      </c>
      <c r="EZ9" s="67">
        <f>สถิติ!FD14</f>
        <v>0</v>
      </c>
      <c r="FA9" s="67">
        <f>สถิติ!FE14</f>
        <v>0</v>
      </c>
      <c r="FB9" s="67">
        <f>สถิติ!FF14</f>
        <v>0</v>
      </c>
      <c r="FC9" s="67">
        <f>สถิติ!FG14</f>
        <v>0</v>
      </c>
      <c r="FD9" s="67">
        <f>สถิติ!FH14</f>
        <v>0</v>
      </c>
      <c r="FE9" s="67">
        <f>สถิติ!FI14</f>
        <v>0</v>
      </c>
      <c r="FF9" s="67">
        <f>สถิติ!FJ14</f>
        <v>0</v>
      </c>
      <c r="FG9" s="67">
        <f>สถิติ!FK14</f>
        <v>0</v>
      </c>
      <c r="FH9" s="67">
        <f>สถิติ!FL14</f>
        <v>0</v>
      </c>
      <c r="FI9" s="67">
        <f>สถิติ!FM14</f>
        <v>0</v>
      </c>
      <c r="FJ9" s="67">
        <f>สถิติ!FN14</f>
        <v>0</v>
      </c>
      <c r="FK9" s="67">
        <f>สถิติ!FO14</f>
        <v>0</v>
      </c>
      <c r="FL9" s="67">
        <f>สถิติ!FP14</f>
        <v>0</v>
      </c>
      <c r="FM9" s="67">
        <f>สถิติ!FQ14</f>
        <v>0</v>
      </c>
      <c r="FN9" s="67">
        <f>สถิติ!FR14</f>
        <v>0</v>
      </c>
      <c r="FO9" s="67">
        <f>สถิติ!FS14</f>
        <v>0</v>
      </c>
      <c r="FP9" s="67">
        <f>สถิติ!FT14</f>
        <v>0</v>
      </c>
      <c r="FQ9" s="67">
        <f>สถิติ!FU14</f>
        <v>0</v>
      </c>
      <c r="FR9" s="67">
        <f>สถิติ!FV14</f>
        <v>0</v>
      </c>
      <c r="FS9" s="67">
        <f>สถิติ!FW14</f>
        <v>0</v>
      </c>
      <c r="FT9" s="67">
        <f>สถิติ!FX14</f>
        <v>0</v>
      </c>
      <c r="FU9" s="67">
        <f>สถิติ!FY14</f>
        <v>0</v>
      </c>
      <c r="FV9" s="67">
        <f>สถิติ!FZ14</f>
        <v>0</v>
      </c>
      <c r="FW9" s="67">
        <f>สถิติ!GA14</f>
        <v>0</v>
      </c>
      <c r="FX9" s="67">
        <f>สถิติ!GB14</f>
        <v>0</v>
      </c>
      <c r="FY9" s="67">
        <f>สถิติ!GC14</f>
        <v>0</v>
      </c>
      <c r="FZ9" s="67">
        <f>สถิติ!GD14</f>
        <v>0</v>
      </c>
      <c r="GA9" s="67">
        <f>สถิติ!GE14</f>
        <v>0</v>
      </c>
      <c r="GB9" s="67">
        <f>สถิติ!GF14</f>
        <v>0</v>
      </c>
      <c r="GC9" s="67">
        <f>สถิติ!GG14</f>
        <v>0</v>
      </c>
      <c r="GD9" s="67">
        <f>สถิติ!GH14</f>
        <v>0</v>
      </c>
      <c r="GE9" s="67">
        <f>สถิติ!GI14</f>
        <v>0</v>
      </c>
      <c r="GF9" s="67">
        <f>สถิติ!GJ14</f>
        <v>0</v>
      </c>
      <c r="GG9" s="67">
        <f>สถิติ!GK14</f>
        <v>0</v>
      </c>
      <c r="GH9" s="67">
        <f>สถิติ!GL14</f>
        <v>0</v>
      </c>
      <c r="GI9" s="67">
        <f>สถิติ!GM14</f>
        <v>0</v>
      </c>
      <c r="GJ9" s="67">
        <f>สถิติ!GN14</f>
        <v>0</v>
      </c>
      <c r="GK9" s="67">
        <f>สถิติ!GO14</f>
        <v>0</v>
      </c>
      <c r="GL9" s="67">
        <f>สถิติ!GP14</f>
        <v>0</v>
      </c>
      <c r="GM9" s="67">
        <f>สถิติ!GQ14</f>
        <v>0</v>
      </c>
      <c r="GN9" s="67">
        <f>สถิติ!GR14</f>
        <v>0</v>
      </c>
      <c r="GO9" s="67">
        <f>สถิติ!GS14</f>
        <v>0</v>
      </c>
      <c r="GP9" s="67">
        <f>สถิติ!GT14</f>
        <v>0</v>
      </c>
      <c r="GQ9" s="67">
        <f>สถิติ!GU14</f>
        <v>0</v>
      </c>
      <c r="GR9" s="67">
        <f>สถิติ!GV14</f>
        <v>0</v>
      </c>
      <c r="GS9" s="67">
        <f>สถิติ!GW14</f>
        <v>0</v>
      </c>
      <c r="GT9" s="67">
        <f>สถิติ!GX14</f>
        <v>0</v>
      </c>
      <c r="GU9" s="67">
        <f>สถิติ!GY14</f>
        <v>0</v>
      </c>
      <c r="GV9" s="67">
        <f>สถิติ!GZ14</f>
        <v>0</v>
      </c>
      <c r="GW9" s="67">
        <f>สถิติ!HA14</f>
        <v>0</v>
      </c>
      <c r="GX9" s="67">
        <f>สถิติ!HB14</f>
        <v>0</v>
      </c>
      <c r="GY9" s="67">
        <f>สถิติ!HC14</f>
        <v>0</v>
      </c>
      <c r="GZ9" s="67">
        <f>สถิติ!HD14</f>
        <v>0</v>
      </c>
      <c r="HA9" s="67">
        <f>สถิติ!HE14</f>
        <v>0</v>
      </c>
      <c r="HB9" s="67">
        <f>สถิติ!HF14</f>
        <v>0</v>
      </c>
      <c r="HC9" s="67">
        <f>สถิติ!HG14</f>
        <v>0</v>
      </c>
      <c r="HD9" s="67">
        <f>สถิติ!HH14</f>
        <v>0</v>
      </c>
      <c r="HE9" s="67">
        <f>สถิติ!HI14</f>
        <v>0</v>
      </c>
      <c r="HF9" s="67">
        <f>สถิติ!HJ14</f>
        <v>0</v>
      </c>
      <c r="HG9" s="67">
        <f>สถิติ!HK14</f>
        <v>0</v>
      </c>
      <c r="HH9" s="67">
        <f>สถิติ!HL14</f>
        <v>0</v>
      </c>
      <c r="HI9" s="67">
        <f>สถิติ!HM14</f>
        <v>0</v>
      </c>
      <c r="HJ9" s="67">
        <f>สถิติ!HN14</f>
        <v>0</v>
      </c>
      <c r="HK9" s="67">
        <f>สถิติ!HO14</f>
        <v>0</v>
      </c>
      <c r="HL9" s="67">
        <f>สถิติ!HP14</f>
        <v>0</v>
      </c>
      <c r="HM9" s="67">
        <f>สถิติ!HQ14</f>
        <v>0</v>
      </c>
      <c r="HN9" s="67">
        <f>สถิติ!HR14</f>
        <v>0</v>
      </c>
      <c r="HO9" s="67">
        <f>สถิติ!HS14</f>
        <v>0</v>
      </c>
      <c r="HP9" s="67">
        <f>สถิติ!HT14</f>
        <v>0</v>
      </c>
      <c r="HQ9" s="67">
        <f>สถิติ!HU14</f>
        <v>0</v>
      </c>
      <c r="HR9" s="67">
        <f>สถิติ!HV14</f>
        <v>0</v>
      </c>
      <c r="HS9" s="67">
        <f>สถิติ!HW14</f>
        <v>0</v>
      </c>
      <c r="HT9" s="67">
        <f>สถิติ!HX14</f>
        <v>0</v>
      </c>
      <c r="HU9" s="67">
        <f>สถิติ!HY14</f>
        <v>0</v>
      </c>
      <c r="HV9" s="67">
        <f>สถิติ!HZ14</f>
        <v>0</v>
      </c>
      <c r="HW9" s="67">
        <f>สถิติ!IA14</f>
        <v>0</v>
      </c>
      <c r="HX9" s="67">
        <f>สถิติ!IB14</f>
        <v>0</v>
      </c>
      <c r="HY9" s="67">
        <f>สถิติ!IC14</f>
        <v>0</v>
      </c>
      <c r="HZ9" s="67">
        <f>สถิติ!ID14</f>
        <v>0</v>
      </c>
      <c r="IA9" s="67">
        <f>สถิติ!IE14</f>
        <v>0</v>
      </c>
      <c r="IB9" s="67">
        <f>สถิติ!IF14</f>
        <v>0</v>
      </c>
      <c r="IC9" s="67">
        <f>สถิติ!IG14</f>
        <v>0</v>
      </c>
      <c r="ID9" s="67">
        <f>สถิติ!IH14</f>
        <v>0</v>
      </c>
      <c r="IE9" s="67">
        <f>สถิติ!II14</f>
        <v>0</v>
      </c>
      <c r="IF9" s="67">
        <f>สถิติ!IJ14</f>
        <v>0</v>
      </c>
      <c r="IG9" s="67">
        <f>สถิติ!IK14</f>
        <v>0</v>
      </c>
      <c r="IH9" s="67">
        <f>สถิติ!IL14</f>
        <v>0</v>
      </c>
      <c r="II9" s="67">
        <f>สถิติ!IM14</f>
        <v>0</v>
      </c>
      <c r="IJ9" s="67">
        <f>สถิติ!IN14</f>
        <v>0</v>
      </c>
      <c r="IK9" s="67">
        <f>สถิติ!IO14</f>
        <v>0</v>
      </c>
      <c r="IL9" s="67">
        <f>สถิติ!IP14</f>
        <v>0</v>
      </c>
      <c r="IM9" s="67">
        <f>สถิติ!IQ14</f>
        <v>0</v>
      </c>
      <c r="IN9" s="67">
        <f>สถิติ!IR14</f>
        <v>0</v>
      </c>
      <c r="IO9" s="67">
        <f>สถิติ!IS14</f>
        <v>0</v>
      </c>
      <c r="IP9" s="67">
        <f>สถิติ!IT14</f>
        <v>0</v>
      </c>
      <c r="IQ9" s="67">
        <f>สถิติ!IU14</f>
        <v>0</v>
      </c>
      <c r="IR9" s="67">
        <f>สถิติ!IV14</f>
        <v>0</v>
      </c>
      <c r="IS9" s="67" t="e">
        <f>สถิติ!#REF!</f>
        <v>#REF!</v>
      </c>
      <c r="IT9" s="67" t="e">
        <f>สถิติ!#REF!</f>
        <v>#REF!</v>
      </c>
      <c r="IU9" s="67" t="e">
        <f>สถิติ!#REF!</f>
        <v>#REF!</v>
      </c>
      <c r="IV9" s="67" t="e">
        <f>สถิติ!#REF!</f>
        <v>#REF!</v>
      </c>
    </row>
    <row r="10" spans="1:256" s="67" customFormat="1" ht="21.75" x14ac:dyDescent="0.5">
      <c r="A10" s="74" t="str">
        <f>สถิติ!A15</f>
        <v>คณะเภสัชศาสตร์</v>
      </c>
      <c r="B10" s="75">
        <f>สถิติ!B15</f>
        <v>47</v>
      </c>
      <c r="C10" s="75">
        <f>สถิติ!C15</f>
        <v>0</v>
      </c>
      <c r="D10" s="75">
        <f>สถิติ!D15</f>
        <v>0</v>
      </c>
      <c r="E10" s="75">
        <f>สถิติ!E15</f>
        <v>0</v>
      </c>
      <c r="F10" s="76" t="e">
        <f>สถิติ!F15</f>
        <v>#REF!</v>
      </c>
      <c r="G10" s="76" t="e">
        <f>สถิติ!G15</f>
        <v>#REF!</v>
      </c>
      <c r="H10" s="76" t="e">
        <f>สถิติ!H15</f>
        <v>#REF!</v>
      </c>
      <c r="I10" s="109" t="e">
        <f>สถิติ!I15</f>
        <v>#REF!</v>
      </c>
      <c r="J10" s="76" t="e">
        <f>สถิติ!J15</f>
        <v>#REF!</v>
      </c>
      <c r="K10" s="76" t="e">
        <f>สถิติ!K15</f>
        <v>#REF!</v>
      </c>
      <c r="L10" s="76" t="e">
        <f>สถิติ!L15</f>
        <v>#REF!</v>
      </c>
      <c r="M10" s="109" t="e">
        <f>สถิติ!M15</f>
        <v>#REF!</v>
      </c>
      <c r="N10" s="76" t="e">
        <f>สถิติ!N15</f>
        <v>#REF!</v>
      </c>
      <c r="O10" s="76" t="e">
        <f>สถิติ!O15</f>
        <v>#REF!</v>
      </c>
      <c r="P10" s="76" t="e">
        <f>สถิติ!P15</f>
        <v>#REF!</v>
      </c>
      <c r="Q10" s="109" t="e">
        <f>สถิติ!Q15</f>
        <v>#REF!</v>
      </c>
      <c r="R10" s="76" t="e">
        <f>สถิติ!R15</f>
        <v>#REF!</v>
      </c>
      <c r="S10" s="76" t="e">
        <f>สถิติ!S15</f>
        <v>#REF!</v>
      </c>
      <c r="T10" s="76" t="e">
        <f>สถิติ!T15</f>
        <v>#REF!</v>
      </c>
      <c r="U10" s="109" t="e">
        <f>สถิติ!U15</f>
        <v>#REF!</v>
      </c>
      <c r="V10" s="76" t="e">
        <f>สถิติ!V15</f>
        <v>#REF!</v>
      </c>
      <c r="W10" s="76" t="e">
        <f>สถิติ!W15</f>
        <v>#REF!</v>
      </c>
      <c r="X10" s="76" t="e">
        <f t="shared" si="0"/>
        <v>#REF!</v>
      </c>
      <c r="Y10" s="76" t="e">
        <f t="shared" si="1"/>
        <v>#REF!</v>
      </c>
      <c r="Z10" s="76" t="e">
        <f t="shared" si="2"/>
        <v>#REF!</v>
      </c>
      <c r="AA10" s="109" t="e">
        <f>สถิติ!AA15</f>
        <v>#REF!</v>
      </c>
      <c r="AB10" s="80"/>
      <c r="AC10" s="67">
        <f>สถิติ!AG15</f>
        <v>0</v>
      </c>
      <c r="AD10" s="81" t="e">
        <f>สถิติ!AH15</f>
        <v>#REF!</v>
      </c>
      <c r="AE10" s="82" t="e">
        <f>สถิติ!AI15</f>
        <v>#REF!</v>
      </c>
      <c r="AF10" s="81" t="e">
        <f>สถิติ!AJ15</f>
        <v>#REF!</v>
      </c>
      <c r="AG10" s="82" t="e">
        <f>สถิติ!AK15</f>
        <v>#REF!</v>
      </c>
      <c r="AH10" s="82">
        <f>สถิติ!AL15</f>
        <v>0</v>
      </c>
      <c r="AI10" s="83">
        <f>สถิติ!AM15</f>
        <v>0</v>
      </c>
      <c r="AJ10" s="67">
        <f>สถิติ!AN15</f>
        <v>0</v>
      </c>
      <c r="AK10" s="67">
        <f>สถิติ!AO15</f>
        <v>0</v>
      </c>
      <c r="AL10" s="67">
        <f>สถิติ!AP15</f>
        <v>0</v>
      </c>
      <c r="AM10" s="67">
        <f>สถิติ!AQ15</f>
        <v>0</v>
      </c>
      <c r="AN10" s="67">
        <f>สถิติ!AR15</f>
        <v>0</v>
      </c>
      <c r="AO10" s="67">
        <f>สถิติ!AS15</f>
        <v>0</v>
      </c>
      <c r="AP10" s="67">
        <f>สถิติ!AT15</f>
        <v>0</v>
      </c>
      <c r="AQ10" s="67">
        <f>สถิติ!AU15</f>
        <v>0</v>
      </c>
      <c r="AR10" s="67">
        <f>สถิติ!AV15</f>
        <v>0</v>
      </c>
      <c r="AS10" s="67">
        <f>สถิติ!AW15</f>
        <v>0</v>
      </c>
      <c r="AT10" s="67">
        <f>สถิติ!AX15</f>
        <v>0</v>
      </c>
      <c r="AU10" s="67">
        <f>สถิติ!AY15</f>
        <v>0</v>
      </c>
      <c r="AV10" s="67">
        <f>สถิติ!AZ15</f>
        <v>0</v>
      </c>
      <c r="AW10" s="67">
        <f>สถิติ!BA15</f>
        <v>0</v>
      </c>
      <c r="AX10" s="67">
        <f>สถิติ!BB15</f>
        <v>0</v>
      </c>
      <c r="AY10" s="67">
        <f>สถิติ!BC15</f>
        <v>0</v>
      </c>
      <c r="AZ10" s="67">
        <f>สถิติ!BD15</f>
        <v>0</v>
      </c>
      <c r="BA10" s="67">
        <f>สถิติ!BE15</f>
        <v>0</v>
      </c>
      <c r="BB10" s="67">
        <f>สถิติ!BF15</f>
        <v>0</v>
      </c>
      <c r="BC10" s="67">
        <f>สถิติ!BG15</f>
        <v>0</v>
      </c>
      <c r="BD10" s="67">
        <f>สถิติ!BH15</f>
        <v>0</v>
      </c>
      <c r="BE10" s="67">
        <f>สถิติ!BI15</f>
        <v>0</v>
      </c>
      <c r="BF10" s="67">
        <f>สถิติ!BJ15</f>
        <v>0</v>
      </c>
      <c r="BG10" s="67">
        <f>สถิติ!BK15</f>
        <v>0</v>
      </c>
      <c r="BH10" s="67">
        <f>สถิติ!BL15</f>
        <v>0</v>
      </c>
      <c r="BI10" s="67">
        <f>สถิติ!BM15</f>
        <v>0</v>
      </c>
      <c r="BJ10" s="67">
        <f>สถิติ!BN15</f>
        <v>0</v>
      </c>
      <c r="BK10" s="67">
        <f>สถิติ!BO15</f>
        <v>0</v>
      </c>
      <c r="BL10" s="67">
        <f>สถิติ!BP15</f>
        <v>0</v>
      </c>
      <c r="BM10" s="67">
        <f>สถิติ!BQ15</f>
        <v>0</v>
      </c>
      <c r="BN10" s="67">
        <f>สถิติ!BR15</f>
        <v>0</v>
      </c>
      <c r="BO10" s="67">
        <f>สถิติ!BS15</f>
        <v>0</v>
      </c>
      <c r="BP10" s="67">
        <f>สถิติ!BT15</f>
        <v>0</v>
      </c>
      <c r="BQ10" s="67">
        <f>สถิติ!BU15</f>
        <v>0</v>
      </c>
      <c r="BR10" s="67">
        <f>สถิติ!BV15</f>
        <v>0</v>
      </c>
      <c r="BS10" s="67">
        <f>สถิติ!BW15</f>
        <v>0</v>
      </c>
      <c r="BT10" s="67">
        <f>สถิติ!BX15</f>
        <v>0</v>
      </c>
      <c r="BU10" s="67">
        <f>สถิติ!BY15</f>
        <v>0</v>
      </c>
      <c r="BV10" s="67">
        <f>สถิติ!BZ15</f>
        <v>0</v>
      </c>
      <c r="BW10" s="67">
        <f>สถิติ!CA15</f>
        <v>0</v>
      </c>
      <c r="BX10" s="67">
        <f>สถิติ!CB15</f>
        <v>0</v>
      </c>
      <c r="BY10" s="67">
        <f>สถิติ!CC15</f>
        <v>0</v>
      </c>
      <c r="BZ10" s="67">
        <f>สถิติ!CD15</f>
        <v>0</v>
      </c>
      <c r="CA10" s="67">
        <f>สถิติ!CE15</f>
        <v>0</v>
      </c>
      <c r="CB10" s="67">
        <f>สถิติ!CF15</f>
        <v>0</v>
      </c>
      <c r="CC10" s="67">
        <f>สถิติ!CG15</f>
        <v>0</v>
      </c>
      <c r="CD10" s="67">
        <f>สถิติ!CH15</f>
        <v>0</v>
      </c>
      <c r="CE10" s="67">
        <f>สถิติ!CI15</f>
        <v>0</v>
      </c>
      <c r="CF10" s="67">
        <f>สถิติ!CJ15</f>
        <v>0</v>
      </c>
      <c r="CG10" s="67">
        <f>สถิติ!CK15</f>
        <v>0</v>
      </c>
      <c r="CH10" s="67">
        <f>สถิติ!CL15</f>
        <v>0</v>
      </c>
      <c r="CI10" s="67">
        <f>สถิติ!CM15</f>
        <v>0</v>
      </c>
      <c r="CJ10" s="67">
        <f>สถิติ!CN15</f>
        <v>0</v>
      </c>
      <c r="CK10" s="67">
        <f>สถิติ!CO15</f>
        <v>0</v>
      </c>
      <c r="CL10" s="67">
        <f>สถิติ!CP15</f>
        <v>0</v>
      </c>
      <c r="CM10" s="67">
        <f>สถิติ!CQ15</f>
        <v>0</v>
      </c>
      <c r="CN10" s="67">
        <f>สถิติ!CR15</f>
        <v>0</v>
      </c>
      <c r="CO10" s="67">
        <f>สถิติ!CS15</f>
        <v>0</v>
      </c>
      <c r="CP10" s="67">
        <f>สถิติ!CT15</f>
        <v>0</v>
      </c>
      <c r="CQ10" s="67">
        <f>สถิติ!CU15</f>
        <v>0</v>
      </c>
      <c r="CR10" s="67">
        <f>สถิติ!CV15</f>
        <v>0</v>
      </c>
      <c r="CS10" s="67">
        <f>สถิติ!CW15</f>
        <v>0</v>
      </c>
      <c r="CT10" s="67">
        <f>สถิติ!CX15</f>
        <v>0</v>
      </c>
      <c r="CU10" s="67">
        <f>สถิติ!CY15</f>
        <v>0</v>
      </c>
      <c r="CV10" s="67">
        <f>สถิติ!CZ15</f>
        <v>0</v>
      </c>
      <c r="CW10" s="67">
        <f>สถิติ!DA15</f>
        <v>0</v>
      </c>
      <c r="CX10" s="67">
        <f>สถิติ!DB15</f>
        <v>0</v>
      </c>
      <c r="CY10" s="67">
        <f>สถิติ!DC15</f>
        <v>0</v>
      </c>
      <c r="CZ10" s="67">
        <f>สถิติ!DD15</f>
        <v>0</v>
      </c>
      <c r="DA10" s="67">
        <f>สถิติ!DE15</f>
        <v>0</v>
      </c>
      <c r="DB10" s="67">
        <f>สถิติ!DF15</f>
        <v>0</v>
      </c>
      <c r="DC10" s="67">
        <f>สถิติ!DG15</f>
        <v>0</v>
      </c>
      <c r="DD10" s="67">
        <f>สถิติ!DH15</f>
        <v>0</v>
      </c>
      <c r="DE10" s="67">
        <f>สถิติ!DI15</f>
        <v>0</v>
      </c>
      <c r="DF10" s="67">
        <f>สถิติ!DJ15</f>
        <v>0</v>
      </c>
      <c r="DG10" s="67">
        <f>สถิติ!DK15</f>
        <v>0</v>
      </c>
      <c r="DH10" s="67">
        <f>สถิติ!DL15</f>
        <v>0</v>
      </c>
      <c r="DI10" s="67">
        <f>สถิติ!DM15</f>
        <v>0</v>
      </c>
      <c r="DJ10" s="67">
        <f>สถิติ!DN15</f>
        <v>0</v>
      </c>
      <c r="DK10" s="67">
        <f>สถิติ!DO15</f>
        <v>0</v>
      </c>
      <c r="DL10" s="67">
        <f>สถิติ!DP15</f>
        <v>0</v>
      </c>
      <c r="DM10" s="67">
        <f>สถิติ!DQ15</f>
        <v>0</v>
      </c>
      <c r="DN10" s="67">
        <f>สถิติ!DR15</f>
        <v>0</v>
      </c>
      <c r="DO10" s="67">
        <f>สถิติ!DS15</f>
        <v>0</v>
      </c>
      <c r="DP10" s="67">
        <f>สถิติ!DT15</f>
        <v>0</v>
      </c>
      <c r="DQ10" s="67">
        <f>สถิติ!DU15</f>
        <v>0</v>
      </c>
      <c r="DR10" s="67">
        <f>สถิติ!DV15</f>
        <v>0</v>
      </c>
      <c r="DS10" s="67">
        <f>สถิติ!DW15</f>
        <v>0</v>
      </c>
      <c r="DT10" s="67">
        <f>สถิติ!DX15</f>
        <v>0</v>
      </c>
      <c r="DU10" s="67">
        <f>สถิติ!DY15</f>
        <v>0</v>
      </c>
      <c r="DV10" s="67">
        <f>สถิติ!DZ15</f>
        <v>0</v>
      </c>
      <c r="DW10" s="67">
        <f>สถิติ!EA15</f>
        <v>0</v>
      </c>
      <c r="DX10" s="67">
        <f>สถิติ!EB15</f>
        <v>0</v>
      </c>
      <c r="DY10" s="67">
        <f>สถิติ!EC15</f>
        <v>0</v>
      </c>
      <c r="DZ10" s="67">
        <f>สถิติ!ED15</f>
        <v>0</v>
      </c>
      <c r="EA10" s="67">
        <f>สถิติ!EE15</f>
        <v>0</v>
      </c>
      <c r="EB10" s="67">
        <f>สถิติ!EF15</f>
        <v>0</v>
      </c>
      <c r="EC10" s="67">
        <f>สถิติ!EG15</f>
        <v>0</v>
      </c>
      <c r="ED10" s="67">
        <f>สถิติ!EH15</f>
        <v>0</v>
      </c>
      <c r="EE10" s="67">
        <f>สถิติ!EI15</f>
        <v>0</v>
      </c>
      <c r="EF10" s="67">
        <f>สถิติ!EJ15</f>
        <v>0</v>
      </c>
      <c r="EG10" s="67">
        <f>สถิติ!EK15</f>
        <v>0</v>
      </c>
      <c r="EH10" s="67">
        <f>สถิติ!EL15</f>
        <v>0</v>
      </c>
      <c r="EI10" s="67">
        <f>สถิติ!EM15</f>
        <v>0</v>
      </c>
      <c r="EJ10" s="67">
        <f>สถิติ!EN15</f>
        <v>0</v>
      </c>
      <c r="EK10" s="67">
        <f>สถิติ!EO15</f>
        <v>0</v>
      </c>
      <c r="EL10" s="67">
        <f>สถิติ!EP15</f>
        <v>0</v>
      </c>
      <c r="EM10" s="67">
        <f>สถิติ!EQ15</f>
        <v>0</v>
      </c>
      <c r="EN10" s="67">
        <f>สถิติ!ER15</f>
        <v>0</v>
      </c>
      <c r="EO10" s="67">
        <f>สถิติ!ES15</f>
        <v>0</v>
      </c>
      <c r="EP10" s="67">
        <f>สถิติ!ET15</f>
        <v>0</v>
      </c>
      <c r="EQ10" s="67">
        <f>สถิติ!EU15</f>
        <v>0</v>
      </c>
      <c r="ER10" s="67">
        <f>สถิติ!EV15</f>
        <v>0</v>
      </c>
      <c r="ES10" s="67">
        <f>สถิติ!EW15</f>
        <v>0</v>
      </c>
      <c r="ET10" s="67">
        <f>สถิติ!EX15</f>
        <v>0</v>
      </c>
      <c r="EU10" s="67">
        <f>สถิติ!EY15</f>
        <v>0</v>
      </c>
      <c r="EV10" s="67">
        <f>สถิติ!EZ15</f>
        <v>0</v>
      </c>
      <c r="EW10" s="67">
        <f>สถิติ!FA15</f>
        <v>0</v>
      </c>
      <c r="EX10" s="67">
        <f>สถิติ!FB15</f>
        <v>0</v>
      </c>
      <c r="EY10" s="67">
        <f>สถิติ!FC15</f>
        <v>0</v>
      </c>
      <c r="EZ10" s="67">
        <f>สถิติ!FD15</f>
        <v>0</v>
      </c>
      <c r="FA10" s="67">
        <f>สถิติ!FE15</f>
        <v>0</v>
      </c>
      <c r="FB10" s="67">
        <f>สถิติ!FF15</f>
        <v>0</v>
      </c>
      <c r="FC10" s="67">
        <f>สถิติ!FG15</f>
        <v>0</v>
      </c>
      <c r="FD10" s="67">
        <f>สถิติ!FH15</f>
        <v>0</v>
      </c>
      <c r="FE10" s="67">
        <f>สถิติ!FI15</f>
        <v>0</v>
      </c>
      <c r="FF10" s="67">
        <f>สถิติ!FJ15</f>
        <v>0</v>
      </c>
      <c r="FG10" s="67">
        <f>สถิติ!FK15</f>
        <v>0</v>
      </c>
      <c r="FH10" s="67">
        <f>สถิติ!FL15</f>
        <v>0</v>
      </c>
      <c r="FI10" s="67">
        <f>สถิติ!FM15</f>
        <v>0</v>
      </c>
      <c r="FJ10" s="67">
        <f>สถิติ!FN15</f>
        <v>0</v>
      </c>
      <c r="FK10" s="67">
        <f>สถิติ!FO15</f>
        <v>0</v>
      </c>
      <c r="FL10" s="67">
        <f>สถิติ!FP15</f>
        <v>0</v>
      </c>
      <c r="FM10" s="67">
        <f>สถิติ!FQ15</f>
        <v>0</v>
      </c>
      <c r="FN10" s="67">
        <f>สถิติ!FR15</f>
        <v>0</v>
      </c>
      <c r="FO10" s="67">
        <f>สถิติ!FS15</f>
        <v>0</v>
      </c>
      <c r="FP10" s="67">
        <f>สถิติ!FT15</f>
        <v>0</v>
      </c>
      <c r="FQ10" s="67">
        <f>สถิติ!FU15</f>
        <v>0</v>
      </c>
      <c r="FR10" s="67">
        <f>สถิติ!FV15</f>
        <v>0</v>
      </c>
      <c r="FS10" s="67">
        <f>สถิติ!FW15</f>
        <v>0</v>
      </c>
      <c r="FT10" s="67">
        <f>สถิติ!FX15</f>
        <v>0</v>
      </c>
      <c r="FU10" s="67">
        <f>สถิติ!FY15</f>
        <v>0</v>
      </c>
      <c r="FV10" s="67">
        <f>สถิติ!FZ15</f>
        <v>0</v>
      </c>
      <c r="FW10" s="67">
        <f>สถิติ!GA15</f>
        <v>0</v>
      </c>
      <c r="FX10" s="67">
        <f>สถิติ!GB15</f>
        <v>0</v>
      </c>
      <c r="FY10" s="67">
        <f>สถิติ!GC15</f>
        <v>0</v>
      </c>
      <c r="FZ10" s="67">
        <f>สถิติ!GD15</f>
        <v>0</v>
      </c>
      <c r="GA10" s="67">
        <f>สถิติ!GE15</f>
        <v>0</v>
      </c>
      <c r="GB10" s="67">
        <f>สถิติ!GF15</f>
        <v>0</v>
      </c>
      <c r="GC10" s="67">
        <f>สถิติ!GG15</f>
        <v>0</v>
      </c>
      <c r="GD10" s="67">
        <f>สถิติ!GH15</f>
        <v>0</v>
      </c>
      <c r="GE10" s="67">
        <f>สถิติ!GI15</f>
        <v>0</v>
      </c>
      <c r="GF10" s="67">
        <f>สถิติ!GJ15</f>
        <v>0</v>
      </c>
      <c r="GG10" s="67">
        <f>สถิติ!GK15</f>
        <v>0</v>
      </c>
      <c r="GH10" s="67">
        <f>สถิติ!GL15</f>
        <v>0</v>
      </c>
      <c r="GI10" s="67">
        <f>สถิติ!GM15</f>
        <v>0</v>
      </c>
      <c r="GJ10" s="67">
        <f>สถิติ!GN15</f>
        <v>0</v>
      </c>
      <c r="GK10" s="67">
        <f>สถิติ!GO15</f>
        <v>0</v>
      </c>
      <c r="GL10" s="67">
        <f>สถิติ!GP15</f>
        <v>0</v>
      </c>
      <c r="GM10" s="67">
        <f>สถิติ!GQ15</f>
        <v>0</v>
      </c>
      <c r="GN10" s="67">
        <f>สถิติ!GR15</f>
        <v>0</v>
      </c>
      <c r="GO10" s="67">
        <f>สถิติ!GS15</f>
        <v>0</v>
      </c>
      <c r="GP10" s="67">
        <f>สถิติ!GT15</f>
        <v>0</v>
      </c>
      <c r="GQ10" s="67">
        <f>สถิติ!GU15</f>
        <v>0</v>
      </c>
      <c r="GR10" s="67">
        <f>สถิติ!GV15</f>
        <v>0</v>
      </c>
      <c r="GS10" s="67">
        <f>สถิติ!GW15</f>
        <v>0</v>
      </c>
      <c r="GT10" s="67">
        <f>สถิติ!GX15</f>
        <v>0</v>
      </c>
      <c r="GU10" s="67">
        <f>สถิติ!GY15</f>
        <v>0</v>
      </c>
      <c r="GV10" s="67">
        <f>สถิติ!GZ15</f>
        <v>0</v>
      </c>
      <c r="GW10" s="67">
        <f>สถิติ!HA15</f>
        <v>0</v>
      </c>
      <c r="GX10" s="67">
        <f>สถิติ!HB15</f>
        <v>0</v>
      </c>
      <c r="GY10" s="67">
        <f>สถิติ!HC15</f>
        <v>0</v>
      </c>
      <c r="GZ10" s="67">
        <f>สถิติ!HD15</f>
        <v>0</v>
      </c>
      <c r="HA10" s="67">
        <f>สถิติ!HE15</f>
        <v>0</v>
      </c>
      <c r="HB10" s="67">
        <f>สถิติ!HF15</f>
        <v>0</v>
      </c>
      <c r="HC10" s="67">
        <f>สถิติ!HG15</f>
        <v>0</v>
      </c>
      <c r="HD10" s="67">
        <f>สถิติ!HH15</f>
        <v>0</v>
      </c>
      <c r="HE10" s="67">
        <f>สถิติ!HI15</f>
        <v>0</v>
      </c>
      <c r="HF10" s="67">
        <f>สถิติ!HJ15</f>
        <v>0</v>
      </c>
      <c r="HG10" s="67">
        <f>สถิติ!HK15</f>
        <v>0</v>
      </c>
      <c r="HH10" s="67">
        <f>สถิติ!HL15</f>
        <v>0</v>
      </c>
      <c r="HI10" s="67">
        <f>สถิติ!HM15</f>
        <v>0</v>
      </c>
      <c r="HJ10" s="67">
        <f>สถิติ!HN15</f>
        <v>0</v>
      </c>
      <c r="HK10" s="67">
        <f>สถิติ!HO15</f>
        <v>0</v>
      </c>
      <c r="HL10" s="67">
        <f>สถิติ!HP15</f>
        <v>0</v>
      </c>
      <c r="HM10" s="67">
        <f>สถิติ!HQ15</f>
        <v>0</v>
      </c>
      <c r="HN10" s="67">
        <f>สถิติ!HR15</f>
        <v>0</v>
      </c>
      <c r="HO10" s="67">
        <f>สถิติ!HS15</f>
        <v>0</v>
      </c>
      <c r="HP10" s="67">
        <f>สถิติ!HT15</f>
        <v>0</v>
      </c>
      <c r="HQ10" s="67">
        <f>สถิติ!HU15</f>
        <v>0</v>
      </c>
      <c r="HR10" s="67">
        <f>สถิติ!HV15</f>
        <v>0</v>
      </c>
      <c r="HS10" s="67">
        <f>สถิติ!HW15</f>
        <v>0</v>
      </c>
      <c r="HT10" s="67">
        <f>สถิติ!HX15</f>
        <v>0</v>
      </c>
      <c r="HU10" s="67">
        <f>สถิติ!HY15</f>
        <v>0</v>
      </c>
      <c r="HV10" s="67">
        <f>สถิติ!HZ15</f>
        <v>0</v>
      </c>
      <c r="HW10" s="67">
        <f>สถิติ!IA15</f>
        <v>0</v>
      </c>
      <c r="HX10" s="67">
        <f>สถิติ!IB15</f>
        <v>0</v>
      </c>
      <c r="HY10" s="67">
        <f>สถิติ!IC15</f>
        <v>0</v>
      </c>
      <c r="HZ10" s="67">
        <f>สถิติ!ID15</f>
        <v>0</v>
      </c>
      <c r="IA10" s="67">
        <f>สถิติ!IE15</f>
        <v>0</v>
      </c>
      <c r="IB10" s="67">
        <f>สถิติ!IF15</f>
        <v>0</v>
      </c>
      <c r="IC10" s="67">
        <f>สถิติ!IG15</f>
        <v>0</v>
      </c>
      <c r="ID10" s="67">
        <f>สถิติ!IH15</f>
        <v>0</v>
      </c>
      <c r="IE10" s="67">
        <f>สถิติ!II15</f>
        <v>0</v>
      </c>
      <c r="IF10" s="67">
        <f>สถิติ!IJ15</f>
        <v>0</v>
      </c>
      <c r="IG10" s="67">
        <f>สถิติ!IK15</f>
        <v>0</v>
      </c>
      <c r="IH10" s="67">
        <f>สถิติ!IL15</f>
        <v>0</v>
      </c>
      <c r="II10" s="67">
        <f>สถิติ!IM15</f>
        <v>0</v>
      </c>
      <c r="IJ10" s="67">
        <f>สถิติ!IN15</f>
        <v>0</v>
      </c>
      <c r="IK10" s="67">
        <f>สถิติ!IO15</f>
        <v>0</v>
      </c>
      <c r="IL10" s="67">
        <f>สถิติ!IP15</f>
        <v>0</v>
      </c>
      <c r="IM10" s="67">
        <f>สถิติ!IQ15</f>
        <v>0</v>
      </c>
      <c r="IN10" s="67">
        <f>สถิติ!IR15</f>
        <v>0</v>
      </c>
      <c r="IO10" s="67">
        <f>สถิติ!IS15</f>
        <v>0</v>
      </c>
      <c r="IP10" s="67">
        <f>สถิติ!IT15</f>
        <v>0</v>
      </c>
      <c r="IQ10" s="67">
        <f>สถิติ!IU15</f>
        <v>0</v>
      </c>
      <c r="IR10" s="67">
        <f>สถิติ!IV15</f>
        <v>0</v>
      </c>
      <c r="IS10" s="67" t="e">
        <f>สถิติ!#REF!</f>
        <v>#REF!</v>
      </c>
      <c r="IT10" s="67" t="e">
        <f>สถิติ!#REF!</f>
        <v>#REF!</v>
      </c>
      <c r="IU10" s="67" t="e">
        <f>สถิติ!#REF!</f>
        <v>#REF!</v>
      </c>
      <c r="IV10" s="67" t="e">
        <f>สถิติ!#REF!</f>
        <v>#REF!</v>
      </c>
    </row>
    <row r="11" spans="1:256" s="67" customFormat="1" ht="21.75" x14ac:dyDescent="0.5">
      <c r="A11" s="74" t="str">
        <f>สถิติ!A22</f>
        <v>คณะมนุษยศาสตร์</v>
      </c>
      <c r="B11" s="75">
        <f>สถิติ!B22</f>
        <v>28.5</v>
      </c>
      <c r="C11" s="75">
        <f>สถิติ!C22</f>
        <v>4</v>
      </c>
      <c r="D11" s="75">
        <f>สถิติ!D22</f>
        <v>0</v>
      </c>
      <c r="E11" s="75">
        <f>สถิติ!E22</f>
        <v>0</v>
      </c>
      <c r="F11" s="76" t="e">
        <f>สถิติ!F22</f>
        <v>#REF!</v>
      </c>
      <c r="G11" s="76" t="e">
        <f>สถิติ!G22</f>
        <v>#REF!</v>
      </c>
      <c r="H11" s="76" t="e">
        <f>สถิติ!H22</f>
        <v>#REF!</v>
      </c>
      <c r="I11" s="115" t="e">
        <f>สถิติ!I22</f>
        <v>#REF!</v>
      </c>
      <c r="J11" s="76" t="e">
        <f>สถิติ!J22</f>
        <v>#REF!</v>
      </c>
      <c r="K11" s="76" t="e">
        <f>สถิติ!K22</f>
        <v>#REF!</v>
      </c>
      <c r="L11" s="76" t="e">
        <f>สถิติ!L22</f>
        <v>#REF!</v>
      </c>
      <c r="M11" s="115" t="e">
        <f>สถิติ!M22</f>
        <v>#REF!</v>
      </c>
      <c r="N11" s="76" t="e">
        <f>สถิติ!N22</f>
        <v>#REF!</v>
      </c>
      <c r="O11" s="76" t="e">
        <f>สถิติ!O22</f>
        <v>#REF!</v>
      </c>
      <c r="P11" s="76" t="e">
        <f>สถิติ!P22</f>
        <v>#REF!</v>
      </c>
      <c r="Q11" s="115" t="e">
        <f>สถิติ!Q22</f>
        <v>#REF!</v>
      </c>
      <c r="R11" s="76" t="e">
        <f>สถิติ!R22</f>
        <v>#REF!</v>
      </c>
      <c r="S11" s="76" t="e">
        <f>สถิติ!S22</f>
        <v>#REF!</v>
      </c>
      <c r="T11" s="76" t="e">
        <f>สถิติ!T22</f>
        <v>#REF!</v>
      </c>
      <c r="U11" s="115" t="e">
        <f>สถิติ!U22</f>
        <v>#REF!</v>
      </c>
      <c r="V11" s="76" t="e">
        <f>สถิติ!V22</f>
        <v>#REF!</v>
      </c>
      <c r="W11" s="76" t="e">
        <f>สถิติ!W22</f>
        <v>#REF!</v>
      </c>
      <c r="X11" s="76" t="e">
        <f t="shared" si="0"/>
        <v>#REF!</v>
      </c>
      <c r="Y11" s="76" t="e">
        <f t="shared" si="1"/>
        <v>#REF!</v>
      </c>
      <c r="Z11" s="76" t="e">
        <f t="shared" si="2"/>
        <v>#REF!</v>
      </c>
      <c r="AA11" s="109" t="e">
        <f>สถิติ!AA22</f>
        <v>#REF!</v>
      </c>
      <c r="AB11" s="80"/>
      <c r="AC11" s="67">
        <f>สถิติ!AG22</f>
        <v>0</v>
      </c>
      <c r="AD11" s="81" t="e">
        <f>สถิติ!AH22</f>
        <v>#REF!</v>
      </c>
      <c r="AE11" s="82" t="e">
        <f>สถิติ!AI22</f>
        <v>#REF!</v>
      </c>
      <c r="AF11" s="81" t="e">
        <f>สถิติ!AJ22</f>
        <v>#REF!</v>
      </c>
      <c r="AG11" s="82" t="e">
        <f>สถิติ!AK22</f>
        <v>#REF!</v>
      </c>
      <c r="AH11" s="87">
        <f>สถิติ!AL22</f>
        <v>0</v>
      </c>
      <c r="AI11" s="88">
        <f>สถิติ!AM22</f>
        <v>0</v>
      </c>
      <c r="AJ11" s="67">
        <f>สถิติ!AN22</f>
        <v>0</v>
      </c>
      <c r="AK11" s="67">
        <f>สถิติ!AO22</f>
        <v>0</v>
      </c>
      <c r="AL11" s="67">
        <f>สถิติ!AP22</f>
        <v>0</v>
      </c>
      <c r="AM11" s="67">
        <f>สถิติ!AQ22</f>
        <v>0</v>
      </c>
      <c r="AN11" s="67">
        <f>สถิติ!AR22</f>
        <v>0</v>
      </c>
      <c r="AO11" s="67">
        <f>สถิติ!AS22</f>
        <v>0</v>
      </c>
      <c r="AP11" s="67">
        <f>สถิติ!AT22</f>
        <v>0</v>
      </c>
      <c r="AQ11" s="67">
        <f>สถิติ!AU22</f>
        <v>0</v>
      </c>
      <c r="AR11" s="67">
        <f>สถิติ!AV22</f>
        <v>0</v>
      </c>
      <c r="AS11" s="67">
        <f>สถิติ!AW22</f>
        <v>0</v>
      </c>
      <c r="AT11" s="67">
        <f>สถิติ!AX22</f>
        <v>0</v>
      </c>
      <c r="AU11" s="67">
        <f>สถิติ!AY22</f>
        <v>0</v>
      </c>
      <c r="AV11" s="67">
        <f>สถิติ!AZ22</f>
        <v>0</v>
      </c>
      <c r="AW11" s="67">
        <f>สถิติ!BA22</f>
        <v>0</v>
      </c>
      <c r="AX11" s="67">
        <f>สถิติ!BB22</f>
        <v>0</v>
      </c>
      <c r="AY11" s="67">
        <f>สถิติ!BC22</f>
        <v>0</v>
      </c>
      <c r="AZ11" s="67">
        <f>สถิติ!BD22</f>
        <v>0</v>
      </c>
      <c r="BA11" s="67">
        <f>สถิติ!BE22</f>
        <v>0</v>
      </c>
      <c r="BB11" s="67">
        <f>สถิติ!BF22</f>
        <v>0</v>
      </c>
      <c r="BC11" s="67">
        <f>สถิติ!BG22</f>
        <v>0</v>
      </c>
      <c r="BD11" s="67">
        <f>สถิติ!BH22</f>
        <v>0</v>
      </c>
      <c r="BE11" s="67">
        <f>สถิติ!BI22</f>
        <v>0</v>
      </c>
      <c r="BF11" s="67">
        <f>สถิติ!BJ22</f>
        <v>0</v>
      </c>
      <c r="BG11" s="67">
        <f>สถิติ!BK22</f>
        <v>0</v>
      </c>
      <c r="BH11" s="67">
        <f>สถิติ!BL22</f>
        <v>0</v>
      </c>
      <c r="BI11" s="67">
        <f>สถิติ!BM22</f>
        <v>0</v>
      </c>
      <c r="BJ11" s="67">
        <f>สถิติ!BN22</f>
        <v>0</v>
      </c>
      <c r="BK11" s="67">
        <f>สถิติ!BO22</f>
        <v>0</v>
      </c>
      <c r="BL11" s="67">
        <f>สถิติ!BP22</f>
        <v>0</v>
      </c>
      <c r="BM11" s="67">
        <f>สถิติ!BQ22</f>
        <v>0</v>
      </c>
      <c r="BN11" s="67">
        <f>สถิติ!BR22</f>
        <v>0</v>
      </c>
      <c r="BO11" s="67">
        <f>สถิติ!BS22</f>
        <v>0</v>
      </c>
      <c r="BP11" s="67">
        <f>สถิติ!BT22</f>
        <v>0</v>
      </c>
      <c r="BQ11" s="67">
        <f>สถิติ!BU22</f>
        <v>0</v>
      </c>
      <c r="BR11" s="67">
        <f>สถิติ!BV22</f>
        <v>0</v>
      </c>
      <c r="BS11" s="67">
        <f>สถิติ!BW22</f>
        <v>0</v>
      </c>
      <c r="BT11" s="67">
        <f>สถิติ!BX22</f>
        <v>0</v>
      </c>
      <c r="BU11" s="67">
        <f>สถิติ!BY22</f>
        <v>0</v>
      </c>
      <c r="BV11" s="67">
        <f>สถิติ!BZ22</f>
        <v>0</v>
      </c>
      <c r="BW11" s="67">
        <f>สถิติ!CA22</f>
        <v>0</v>
      </c>
      <c r="BX11" s="67">
        <f>สถิติ!CB22</f>
        <v>0</v>
      </c>
      <c r="BY11" s="67">
        <f>สถิติ!CC22</f>
        <v>0</v>
      </c>
      <c r="BZ11" s="67">
        <f>สถิติ!CD22</f>
        <v>0</v>
      </c>
      <c r="CA11" s="67">
        <f>สถิติ!CE22</f>
        <v>0</v>
      </c>
      <c r="CB11" s="67">
        <f>สถิติ!CF22</f>
        <v>0</v>
      </c>
      <c r="CC11" s="67">
        <f>สถิติ!CG22</f>
        <v>0</v>
      </c>
      <c r="CD11" s="67">
        <f>สถิติ!CH22</f>
        <v>0</v>
      </c>
      <c r="CE11" s="67">
        <f>สถิติ!CI22</f>
        <v>0</v>
      </c>
      <c r="CF11" s="67">
        <f>สถิติ!CJ22</f>
        <v>0</v>
      </c>
      <c r="CG11" s="67">
        <f>สถิติ!CK22</f>
        <v>0</v>
      </c>
      <c r="CH11" s="67">
        <f>สถิติ!CL22</f>
        <v>0</v>
      </c>
      <c r="CI11" s="67">
        <f>สถิติ!CM22</f>
        <v>0</v>
      </c>
      <c r="CJ11" s="67">
        <f>สถิติ!CN22</f>
        <v>0</v>
      </c>
      <c r="CK11" s="67">
        <f>สถิติ!CO22</f>
        <v>0</v>
      </c>
      <c r="CL11" s="67">
        <f>สถิติ!CP22</f>
        <v>0</v>
      </c>
      <c r="CM11" s="67">
        <f>สถิติ!CQ22</f>
        <v>0</v>
      </c>
      <c r="CN11" s="67">
        <f>สถิติ!CR22</f>
        <v>0</v>
      </c>
      <c r="CO11" s="67">
        <f>สถิติ!CS22</f>
        <v>0</v>
      </c>
      <c r="CP11" s="67">
        <f>สถิติ!CT22</f>
        <v>0</v>
      </c>
      <c r="CQ11" s="67">
        <f>สถิติ!CU22</f>
        <v>0</v>
      </c>
      <c r="CR11" s="67">
        <f>สถิติ!CV22</f>
        <v>0</v>
      </c>
      <c r="CS11" s="67">
        <f>สถิติ!CW22</f>
        <v>0</v>
      </c>
      <c r="CT11" s="67">
        <f>สถิติ!CX22</f>
        <v>0</v>
      </c>
      <c r="CU11" s="67">
        <f>สถิติ!CY22</f>
        <v>0</v>
      </c>
      <c r="CV11" s="67">
        <f>สถิติ!CZ22</f>
        <v>0</v>
      </c>
      <c r="CW11" s="67">
        <f>สถิติ!DA22</f>
        <v>0</v>
      </c>
      <c r="CX11" s="67">
        <f>สถิติ!DB22</f>
        <v>0</v>
      </c>
      <c r="CY11" s="67">
        <f>สถิติ!DC22</f>
        <v>0</v>
      </c>
      <c r="CZ11" s="67">
        <f>สถิติ!DD22</f>
        <v>0</v>
      </c>
      <c r="DA11" s="67">
        <f>สถิติ!DE22</f>
        <v>0</v>
      </c>
      <c r="DB11" s="67">
        <f>สถิติ!DF22</f>
        <v>0</v>
      </c>
      <c r="DC11" s="67">
        <f>สถิติ!DG22</f>
        <v>0</v>
      </c>
      <c r="DD11" s="67">
        <f>สถิติ!DH22</f>
        <v>0</v>
      </c>
      <c r="DE11" s="67">
        <f>สถิติ!DI22</f>
        <v>0</v>
      </c>
      <c r="DF11" s="67">
        <f>สถิติ!DJ22</f>
        <v>0</v>
      </c>
      <c r="DG11" s="67">
        <f>สถิติ!DK22</f>
        <v>0</v>
      </c>
      <c r="DH11" s="67">
        <f>สถิติ!DL22</f>
        <v>0</v>
      </c>
      <c r="DI11" s="67">
        <f>สถิติ!DM22</f>
        <v>0</v>
      </c>
      <c r="DJ11" s="67">
        <f>สถิติ!DN22</f>
        <v>0</v>
      </c>
      <c r="DK11" s="67">
        <f>สถิติ!DO22</f>
        <v>0</v>
      </c>
      <c r="DL11" s="67">
        <f>สถิติ!DP22</f>
        <v>0</v>
      </c>
      <c r="DM11" s="67">
        <f>สถิติ!DQ22</f>
        <v>0</v>
      </c>
      <c r="DN11" s="67">
        <f>สถิติ!DR22</f>
        <v>0</v>
      </c>
      <c r="DO11" s="67">
        <f>สถิติ!DS22</f>
        <v>0</v>
      </c>
      <c r="DP11" s="67">
        <f>สถิติ!DT22</f>
        <v>0</v>
      </c>
      <c r="DQ11" s="67">
        <f>สถิติ!DU22</f>
        <v>0</v>
      </c>
      <c r="DR11" s="67">
        <f>สถิติ!DV22</f>
        <v>0</v>
      </c>
      <c r="DS11" s="67">
        <f>สถิติ!DW22</f>
        <v>0</v>
      </c>
      <c r="DT11" s="67">
        <f>สถิติ!DX22</f>
        <v>0</v>
      </c>
      <c r="DU11" s="67">
        <f>สถิติ!DY22</f>
        <v>0</v>
      </c>
      <c r="DV11" s="67">
        <f>สถิติ!DZ22</f>
        <v>0</v>
      </c>
      <c r="DW11" s="67">
        <f>สถิติ!EA22</f>
        <v>0</v>
      </c>
      <c r="DX11" s="67">
        <f>สถิติ!EB22</f>
        <v>0</v>
      </c>
      <c r="DY11" s="67">
        <f>สถิติ!EC22</f>
        <v>0</v>
      </c>
      <c r="DZ11" s="67">
        <f>สถิติ!ED22</f>
        <v>0</v>
      </c>
      <c r="EA11" s="67">
        <f>สถิติ!EE22</f>
        <v>0</v>
      </c>
      <c r="EB11" s="67">
        <f>สถิติ!EF22</f>
        <v>0</v>
      </c>
      <c r="EC11" s="67">
        <f>สถิติ!EG22</f>
        <v>0</v>
      </c>
      <c r="ED11" s="67">
        <f>สถิติ!EH22</f>
        <v>0</v>
      </c>
      <c r="EE11" s="67">
        <f>สถิติ!EI22</f>
        <v>0</v>
      </c>
      <c r="EF11" s="67">
        <f>สถิติ!EJ22</f>
        <v>0</v>
      </c>
      <c r="EG11" s="67">
        <f>สถิติ!EK22</f>
        <v>0</v>
      </c>
      <c r="EH11" s="67">
        <f>สถิติ!EL22</f>
        <v>0</v>
      </c>
      <c r="EI11" s="67">
        <f>สถิติ!EM22</f>
        <v>0</v>
      </c>
      <c r="EJ11" s="67">
        <f>สถิติ!EN22</f>
        <v>0</v>
      </c>
      <c r="EK11" s="67">
        <f>สถิติ!EO22</f>
        <v>0</v>
      </c>
      <c r="EL11" s="67">
        <f>สถิติ!EP22</f>
        <v>0</v>
      </c>
      <c r="EM11" s="67">
        <f>สถิติ!EQ22</f>
        <v>0</v>
      </c>
      <c r="EN11" s="67">
        <f>สถิติ!ER22</f>
        <v>0</v>
      </c>
      <c r="EO11" s="67">
        <f>สถิติ!ES22</f>
        <v>0</v>
      </c>
      <c r="EP11" s="67">
        <f>สถิติ!ET22</f>
        <v>0</v>
      </c>
      <c r="EQ11" s="67">
        <f>สถิติ!EU22</f>
        <v>0</v>
      </c>
      <c r="ER11" s="67">
        <f>สถิติ!EV22</f>
        <v>0</v>
      </c>
      <c r="ES11" s="67">
        <f>สถิติ!EW22</f>
        <v>0</v>
      </c>
      <c r="ET11" s="67">
        <f>สถิติ!EX22</f>
        <v>0</v>
      </c>
      <c r="EU11" s="67">
        <f>สถิติ!EY22</f>
        <v>0</v>
      </c>
      <c r="EV11" s="67">
        <f>สถิติ!EZ22</f>
        <v>0</v>
      </c>
      <c r="EW11" s="67">
        <f>สถิติ!FA22</f>
        <v>0</v>
      </c>
      <c r="EX11" s="67">
        <f>สถิติ!FB22</f>
        <v>0</v>
      </c>
      <c r="EY11" s="67">
        <f>สถิติ!FC22</f>
        <v>0</v>
      </c>
      <c r="EZ11" s="67">
        <f>สถิติ!FD22</f>
        <v>0</v>
      </c>
      <c r="FA11" s="67">
        <f>สถิติ!FE22</f>
        <v>0</v>
      </c>
      <c r="FB11" s="67">
        <f>สถิติ!FF22</f>
        <v>0</v>
      </c>
      <c r="FC11" s="67">
        <f>สถิติ!FG22</f>
        <v>0</v>
      </c>
      <c r="FD11" s="67">
        <f>สถิติ!FH22</f>
        <v>0</v>
      </c>
      <c r="FE11" s="67">
        <f>สถิติ!FI22</f>
        <v>0</v>
      </c>
      <c r="FF11" s="67">
        <f>สถิติ!FJ22</f>
        <v>0</v>
      </c>
      <c r="FG11" s="67">
        <f>สถิติ!FK22</f>
        <v>0</v>
      </c>
      <c r="FH11" s="67">
        <f>สถิติ!FL22</f>
        <v>0</v>
      </c>
      <c r="FI11" s="67">
        <f>สถิติ!FM22</f>
        <v>0</v>
      </c>
      <c r="FJ11" s="67">
        <f>สถิติ!FN22</f>
        <v>0</v>
      </c>
      <c r="FK11" s="67">
        <f>สถิติ!FO22</f>
        <v>0</v>
      </c>
      <c r="FL11" s="67">
        <f>สถิติ!FP22</f>
        <v>0</v>
      </c>
      <c r="FM11" s="67">
        <f>สถิติ!FQ22</f>
        <v>0</v>
      </c>
      <c r="FN11" s="67">
        <f>สถิติ!FR22</f>
        <v>0</v>
      </c>
      <c r="FO11" s="67">
        <f>สถิติ!FS22</f>
        <v>0</v>
      </c>
      <c r="FP11" s="67">
        <f>สถิติ!FT22</f>
        <v>0</v>
      </c>
      <c r="FQ11" s="67">
        <f>สถิติ!FU22</f>
        <v>0</v>
      </c>
      <c r="FR11" s="67">
        <f>สถิติ!FV22</f>
        <v>0</v>
      </c>
      <c r="FS11" s="67">
        <f>สถิติ!FW22</f>
        <v>0</v>
      </c>
      <c r="FT11" s="67">
        <f>สถิติ!FX22</f>
        <v>0</v>
      </c>
      <c r="FU11" s="67">
        <f>สถิติ!FY22</f>
        <v>0</v>
      </c>
      <c r="FV11" s="67">
        <f>สถิติ!FZ22</f>
        <v>0</v>
      </c>
      <c r="FW11" s="67">
        <f>สถิติ!GA22</f>
        <v>0</v>
      </c>
      <c r="FX11" s="67">
        <f>สถิติ!GB22</f>
        <v>0</v>
      </c>
      <c r="FY11" s="67">
        <f>สถิติ!GC22</f>
        <v>0</v>
      </c>
      <c r="FZ11" s="67">
        <f>สถิติ!GD22</f>
        <v>0</v>
      </c>
      <c r="GA11" s="67">
        <f>สถิติ!GE22</f>
        <v>0</v>
      </c>
      <c r="GB11" s="67">
        <f>สถิติ!GF22</f>
        <v>0</v>
      </c>
      <c r="GC11" s="67">
        <f>สถิติ!GG22</f>
        <v>0</v>
      </c>
      <c r="GD11" s="67">
        <f>สถิติ!GH22</f>
        <v>0</v>
      </c>
      <c r="GE11" s="67">
        <f>สถิติ!GI22</f>
        <v>0</v>
      </c>
      <c r="GF11" s="67">
        <f>สถิติ!GJ22</f>
        <v>0</v>
      </c>
      <c r="GG11" s="67">
        <f>สถิติ!GK22</f>
        <v>0</v>
      </c>
      <c r="GH11" s="67">
        <f>สถิติ!GL22</f>
        <v>0</v>
      </c>
      <c r="GI11" s="67">
        <f>สถิติ!GM22</f>
        <v>0</v>
      </c>
      <c r="GJ11" s="67">
        <f>สถิติ!GN22</f>
        <v>0</v>
      </c>
      <c r="GK11" s="67">
        <f>สถิติ!GO22</f>
        <v>0</v>
      </c>
      <c r="GL11" s="67">
        <f>สถิติ!GP22</f>
        <v>0</v>
      </c>
      <c r="GM11" s="67">
        <f>สถิติ!GQ22</f>
        <v>0</v>
      </c>
      <c r="GN11" s="67">
        <f>สถิติ!GR22</f>
        <v>0</v>
      </c>
      <c r="GO11" s="67">
        <f>สถิติ!GS22</f>
        <v>0</v>
      </c>
      <c r="GP11" s="67">
        <f>สถิติ!GT22</f>
        <v>0</v>
      </c>
      <c r="GQ11" s="67">
        <f>สถิติ!GU22</f>
        <v>0</v>
      </c>
      <c r="GR11" s="67">
        <f>สถิติ!GV22</f>
        <v>0</v>
      </c>
      <c r="GS11" s="67">
        <f>สถิติ!GW22</f>
        <v>0</v>
      </c>
      <c r="GT11" s="67">
        <f>สถิติ!GX22</f>
        <v>0</v>
      </c>
      <c r="GU11" s="67">
        <f>สถิติ!GY22</f>
        <v>0</v>
      </c>
      <c r="GV11" s="67">
        <f>สถิติ!GZ22</f>
        <v>0</v>
      </c>
      <c r="GW11" s="67">
        <f>สถิติ!HA22</f>
        <v>0</v>
      </c>
      <c r="GX11" s="67">
        <f>สถิติ!HB22</f>
        <v>0</v>
      </c>
      <c r="GY11" s="67">
        <f>สถิติ!HC22</f>
        <v>0</v>
      </c>
      <c r="GZ11" s="67">
        <f>สถิติ!HD22</f>
        <v>0</v>
      </c>
      <c r="HA11" s="67">
        <f>สถิติ!HE22</f>
        <v>0</v>
      </c>
      <c r="HB11" s="67">
        <f>สถิติ!HF22</f>
        <v>0</v>
      </c>
      <c r="HC11" s="67">
        <f>สถิติ!HG22</f>
        <v>0</v>
      </c>
      <c r="HD11" s="67">
        <f>สถิติ!HH22</f>
        <v>0</v>
      </c>
      <c r="HE11" s="67">
        <f>สถิติ!HI22</f>
        <v>0</v>
      </c>
      <c r="HF11" s="67">
        <f>สถิติ!HJ22</f>
        <v>0</v>
      </c>
      <c r="HG11" s="67">
        <f>สถิติ!HK22</f>
        <v>0</v>
      </c>
      <c r="HH11" s="67">
        <f>สถิติ!HL22</f>
        <v>0</v>
      </c>
      <c r="HI11" s="67">
        <f>สถิติ!HM22</f>
        <v>0</v>
      </c>
      <c r="HJ11" s="67">
        <f>สถิติ!HN22</f>
        <v>0</v>
      </c>
      <c r="HK11" s="67">
        <f>สถิติ!HO22</f>
        <v>0</v>
      </c>
      <c r="HL11" s="67">
        <f>สถิติ!HP22</f>
        <v>0</v>
      </c>
      <c r="HM11" s="67">
        <f>สถิติ!HQ22</f>
        <v>0</v>
      </c>
      <c r="HN11" s="67">
        <f>สถิติ!HR22</f>
        <v>0</v>
      </c>
      <c r="HO11" s="67">
        <f>สถิติ!HS22</f>
        <v>0</v>
      </c>
      <c r="HP11" s="67">
        <f>สถิติ!HT22</f>
        <v>0</v>
      </c>
      <c r="HQ11" s="67">
        <f>สถิติ!HU22</f>
        <v>0</v>
      </c>
      <c r="HR11" s="67">
        <f>สถิติ!HV22</f>
        <v>0</v>
      </c>
      <c r="HS11" s="67">
        <f>สถิติ!HW22</f>
        <v>0</v>
      </c>
      <c r="HT11" s="67">
        <f>สถิติ!HX22</f>
        <v>0</v>
      </c>
      <c r="HU11" s="67">
        <f>สถิติ!HY22</f>
        <v>0</v>
      </c>
      <c r="HV11" s="67">
        <f>สถิติ!HZ22</f>
        <v>0</v>
      </c>
      <c r="HW11" s="67">
        <f>สถิติ!IA22</f>
        <v>0</v>
      </c>
      <c r="HX11" s="67">
        <f>สถิติ!IB22</f>
        <v>0</v>
      </c>
      <c r="HY11" s="67">
        <f>สถิติ!IC22</f>
        <v>0</v>
      </c>
      <c r="HZ11" s="67">
        <f>สถิติ!ID22</f>
        <v>0</v>
      </c>
      <c r="IA11" s="67">
        <f>สถิติ!IE22</f>
        <v>0</v>
      </c>
      <c r="IB11" s="67">
        <f>สถิติ!IF22</f>
        <v>0</v>
      </c>
      <c r="IC11" s="67">
        <f>สถิติ!IG22</f>
        <v>0</v>
      </c>
      <c r="ID11" s="67">
        <f>สถิติ!IH22</f>
        <v>0</v>
      </c>
      <c r="IE11" s="67">
        <f>สถิติ!II22</f>
        <v>0</v>
      </c>
      <c r="IF11" s="67">
        <f>สถิติ!IJ22</f>
        <v>0</v>
      </c>
      <c r="IG11" s="67">
        <f>สถิติ!IK22</f>
        <v>0</v>
      </c>
      <c r="IH11" s="67">
        <f>สถิติ!IL22</f>
        <v>0</v>
      </c>
      <c r="II11" s="67">
        <f>สถิติ!IM22</f>
        <v>0</v>
      </c>
      <c r="IJ11" s="67">
        <f>สถิติ!IN22</f>
        <v>0</v>
      </c>
      <c r="IK11" s="67">
        <f>สถิติ!IO22</f>
        <v>0</v>
      </c>
      <c r="IL11" s="67">
        <f>สถิติ!IP22</f>
        <v>0</v>
      </c>
      <c r="IM11" s="67">
        <f>สถิติ!IQ22</f>
        <v>0</v>
      </c>
      <c r="IN11" s="67">
        <f>สถิติ!IR22</f>
        <v>0</v>
      </c>
      <c r="IO11" s="67">
        <f>สถิติ!IS22</f>
        <v>0</v>
      </c>
      <c r="IP11" s="67">
        <f>สถิติ!IT22</f>
        <v>0</v>
      </c>
      <c r="IQ11" s="67">
        <f>สถิติ!IU22</f>
        <v>0</v>
      </c>
      <c r="IR11" s="67">
        <f>สถิติ!IV22</f>
        <v>0</v>
      </c>
      <c r="IS11" s="67" t="e">
        <f>สถิติ!#REF!</f>
        <v>#REF!</v>
      </c>
      <c r="IT11" s="67" t="e">
        <f>สถิติ!#REF!</f>
        <v>#REF!</v>
      </c>
      <c r="IU11" s="67" t="e">
        <f>สถิติ!#REF!</f>
        <v>#REF!</v>
      </c>
      <c r="IV11" s="67" t="e">
        <f>สถิติ!#REF!</f>
        <v>#REF!</v>
      </c>
    </row>
    <row r="12" spans="1:256" s="67" customFormat="1" ht="21.75" x14ac:dyDescent="0.5">
      <c r="A12" s="74" t="str">
        <f>สถิติ!A5</f>
        <v>คณะวิทยาศาสตร์</v>
      </c>
      <c r="B12" s="76">
        <f>สถิติ!B5</f>
        <v>95</v>
      </c>
      <c r="C12" s="76">
        <f>สถิติ!C5</f>
        <v>4</v>
      </c>
      <c r="D12" s="76">
        <f>สถิติ!D5</f>
        <v>0</v>
      </c>
      <c r="E12" s="76">
        <f>สถิติ!E5</f>
        <v>0</v>
      </c>
      <c r="F12" s="76" t="e">
        <f>สถิติ!F5</f>
        <v>#REF!</v>
      </c>
      <c r="G12" s="76" t="e">
        <f>สถิติ!G5</f>
        <v>#REF!</v>
      </c>
      <c r="H12" s="76" t="e">
        <f>สถิติ!H5</f>
        <v>#REF!</v>
      </c>
      <c r="I12" s="109" t="e">
        <f>สถิติ!I5</f>
        <v>#REF!</v>
      </c>
      <c r="J12" s="76" t="e">
        <f>สถิติ!J5</f>
        <v>#REF!</v>
      </c>
      <c r="K12" s="76" t="e">
        <f>สถิติ!K5</f>
        <v>#REF!</v>
      </c>
      <c r="L12" s="76" t="e">
        <f>สถิติ!L5</f>
        <v>#REF!</v>
      </c>
      <c r="M12" s="109" t="e">
        <f>สถิติ!M5</f>
        <v>#REF!</v>
      </c>
      <c r="N12" s="76" t="e">
        <f>สถิติ!N5</f>
        <v>#REF!</v>
      </c>
      <c r="O12" s="76" t="e">
        <f>สถิติ!O5</f>
        <v>#REF!</v>
      </c>
      <c r="P12" s="76" t="e">
        <f>สถิติ!P5</f>
        <v>#REF!</v>
      </c>
      <c r="Q12" s="109" t="e">
        <f>สถิติ!Q5</f>
        <v>#REF!</v>
      </c>
      <c r="R12" s="76" t="e">
        <f>สถิติ!R5</f>
        <v>#REF!</v>
      </c>
      <c r="S12" s="76" t="e">
        <f>สถิติ!S5</f>
        <v>#REF!</v>
      </c>
      <c r="T12" s="76" t="e">
        <f>สถิติ!T5</f>
        <v>#REF!</v>
      </c>
      <c r="U12" s="109" t="e">
        <f>สถิติ!U5</f>
        <v>#REF!</v>
      </c>
      <c r="V12" s="76" t="e">
        <f>สถิติ!V5</f>
        <v>#REF!</v>
      </c>
      <c r="W12" s="76" t="e">
        <f>สถิติ!W5</f>
        <v>#REF!</v>
      </c>
      <c r="X12" s="76" t="e">
        <f t="shared" si="0"/>
        <v>#REF!</v>
      </c>
      <c r="Y12" s="76" t="e">
        <f t="shared" si="1"/>
        <v>#REF!</v>
      </c>
      <c r="Z12" s="76" t="e">
        <f t="shared" si="2"/>
        <v>#REF!</v>
      </c>
      <c r="AA12" s="109" t="e">
        <f>สถิติ!AA5</f>
        <v>#REF!</v>
      </c>
      <c r="AB12" s="80"/>
      <c r="AC12" s="67">
        <f>สถิติ!AG5</f>
        <v>0</v>
      </c>
      <c r="AD12" s="112" t="e">
        <f>สถิติ!AH5</f>
        <v>#REF!</v>
      </c>
      <c r="AE12" s="113" t="e">
        <f>สถิติ!AI5</f>
        <v>#REF!</v>
      </c>
      <c r="AF12" s="112" t="e">
        <f>สถิติ!AJ5</f>
        <v>#REF!</v>
      </c>
      <c r="AG12" s="113" t="e">
        <f>สถิติ!AK5</f>
        <v>#REF!</v>
      </c>
      <c r="AH12" s="116">
        <f>สถิติ!AL5</f>
        <v>0</v>
      </c>
      <c r="AI12" s="117">
        <f>สถิติ!AM5</f>
        <v>0</v>
      </c>
      <c r="AJ12" s="67">
        <f>สถิติ!AN5</f>
        <v>0</v>
      </c>
      <c r="AK12" s="67">
        <f>สถิติ!AO5</f>
        <v>0</v>
      </c>
      <c r="AL12" s="67">
        <f>สถิติ!AP5</f>
        <v>0</v>
      </c>
      <c r="AM12" s="67">
        <f>สถิติ!AQ5</f>
        <v>0</v>
      </c>
      <c r="AN12" s="67">
        <f>สถิติ!AR5</f>
        <v>0</v>
      </c>
      <c r="AO12" s="67">
        <f>สถิติ!AS5</f>
        <v>0</v>
      </c>
      <c r="AP12" s="67">
        <f>สถิติ!AT5</f>
        <v>0</v>
      </c>
      <c r="AQ12" s="67">
        <f>สถิติ!AU5</f>
        <v>0</v>
      </c>
      <c r="AR12" s="67">
        <f>สถิติ!AV5</f>
        <v>0</v>
      </c>
      <c r="AS12" s="67">
        <f>สถิติ!AW5</f>
        <v>0</v>
      </c>
      <c r="AT12" s="67">
        <f>สถิติ!AX5</f>
        <v>0</v>
      </c>
      <c r="AU12" s="67">
        <f>สถิติ!AY5</f>
        <v>0</v>
      </c>
      <c r="AV12" s="67">
        <f>สถิติ!AZ5</f>
        <v>0</v>
      </c>
      <c r="AW12" s="67">
        <f>สถิติ!BA5</f>
        <v>0</v>
      </c>
      <c r="AX12" s="67">
        <f>สถิติ!BB5</f>
        <v>0</v>
      </c>
      <c r="AY12" s="67">
        <f>สถิติ!BC5</f>
        <v>0</v>
      </c>
      <c r="AZ12" s="67">
        <f>สถิติ!BD5</f>
        <v>0</v>
      </c>
      <c r="BA12" s="67">
        <f>สถิติ!BE5</f>
        <v>0</v>
      </c>
      <c r="BB12" s="67">
        <f>สถิติ!BF5</f>
        <v>0</v>
      </c>
      <c r="BC12" s="67">
        <f>สถิติ!BG5</f>
        <v>0</v>
      </c>
      <c r="BD12" s="67">
        <f>สถิติ!BH5</f>
        <v>0</v>
      </c>
      <c r="BE12" s="67">
        <f>สถิติ!BI5</f>
        <v>0</v>
      </c>
      <c r="BF12" s="67">
        <f>สถิติ!BJ5</f>
        <v>0</v>
      </c>
      <c r="BG12" s="67">
        <f>สถิติ!BK5</f>
        <v>0</v>
      </c>
      <c r="BH12" s="67">
        <f>สถิติ!BL5</f>
        <v>0</v>
      </c>
      <c r="BI12" s="67">
        <f>สถิติ!BM5</f>
        <v>0</v>
      </c>
      <c r="BJ12" s="67">
        <f>สถิติ!BN5</f>
        <v>0</v>
      </c>
      <c r="BK12" s="67">
        <f>สถิติ!BO5</f>
        <v>0</v>
      </c>
      <c r="BL12" s="67">
        <f>สถิติ!BP5</f>
        <v>0</v>
      </c>
      <c r="BM12" s="67">
        <f>สถิติ!BQ5</f>
        <v>0</v>
      </c>
      <c r="BN12" s="67">
        <f>สถิติ!BR5</f>
        <v>0</v>
      </c>
      <c r="BO12" s="67">
        <f>สถิติ!BS5</f>
        <v>0</v>
      </c>
      <c r="BP12" s="67">
        <f>สถิติ!BT5</f>
        <v>0</v>
      </c>
      <c r="BQ12" s="67">
        <f>สถิติ!BU5</f>
        <v>0</v>
      </c>
      <c r="BR12" s="67">
        <f>สถิติ!BV5</f>
        <v>0</v>
      </c>
      <c r="BS12" s="67">
        <f>สถิติ!BW5</f>
        <v>0</v>
      </c>
      <c r="BT12" s="67">
        <f>สถิติ!BX5</f>
        <v>0</v>
      </c>
      <c r="BU12" s="67">
        <f>สถิติ!BY5</f>
        <v>0</v>
      </c>
      <c r="BV12" s="67">
        <f>สถิติ!BZ5</f>
        <v>0</v>
      </c>
      <c r="BW12" s="67">
        <f>สถิติ!CA5</f>
        <v>0</v>
      </c>
      <c r="BX12" s="67">
        <f>สถิติ!CB5</f>
        <v>0</v>
      </c>
      <c r="BY12" s="67">
        <f>สถิติ!CC5</f>
        <v>0</v>
      </c>
      <c r="BZ12" s="67">
        <f>สถิติ!CD5</f>
        <v>0</v>
      </c>
      <c r="CA12" s="67">
        <f>สถิติ!CE5</f>
        <v>0</v>
      </c>
      <c r="CB12" s="67">
        <f>สถิติ!CF5</f>
        <v>0</v>
      </c>
      <c r="CC12" s="67">
        <f>สถิติ!CG5</f>
        <v>0</v>
      </c>
      <c r="CD12" s="67">
        <f>สถิติ!CH5</f>
        <v>0</v>
      </c>
      <c r="CE12" s="67">
        <f>สถิติ!CI5</f>
        <v>0</v>
      </c>
      <c r="CF12" s="67">
        <f>สถิติ!CJ5</f>
        <v>0</v>
      </c>
      <c r="CG12" s="67">
        <f>สถิติ!CK5</f>
        <v>0</v>
      </c>
      <c r="CH12" s="67">
        <f>สถิติ!CL5</f>
        <v>0</v>
      </c>
      <c r="CI12" s="67">
        <f>สถิติ!CM5</f>
        <v>0</v>
      </c>
      <c r="CJ12" s="67">
        <f>สถิติ!CN5</f>
        <v>0</v>
      </c>
      <c r="CK12" s="67">
        <f>สถิติ!CO5</f>
        <v>0</v>
      </c>
      <c r="CL12" s="67">
        <f>สถิติ!CP5</f>
        <v>0</v>
      </c>
      <c r="CM12" s="67">
        <f>สถิติ!CQ5</f>
        <v>0</v>
      </c>
      <c r="CN12" s="67">
        <f>สถิติ!CR5</f>
        <v>0</v>
      </c>
      <c r="CO12" s="67">
        <f>สถิติ!CS5</f>
        <v>0</v>
      </c>
      <c r="CP12" s="67">
        <f>สถิติ!CT5</f>
        <v>0</v>
      </c>
      <c r="CQ12" s="67">
        <f>สถิติ!CU5</f>
        <v>0</v>
      </c>
      <c r="CR12" s="67">
        <f>สถิติ!CV5</f>
        <v>0</v>
      </c>
      <c r="CS12" s="67">
        <f>สถิติ!CW5</f>
        <v>0</v>
      </c>
      <c r="CT12" s="67">
        <f>สถิติ!CX5</f>
        <v>0</v>
      </c>
      <c r="CU12" s="67">
        <f>สถิติ!CY5</f>
        <v>0</v>
      </c>
      <c r="CV12" s="67">
        <f>สถิติ!CZ5</f>
        <v>0</v>
      </c>
      <c r="CW12" s="67">
        <f>สถิติ!DA5</f>
        <v>0</v>
      </c>
      <c r="CX12" s="67">
        <f>สถิติ!DB5</f>
        <v>0</v>
      </c>
      <c r="CY12" s="67">
        <f>สถิติ!DC5</f>
        <v>0</v>
      </c>
      <c r="CZ12" s="67">
        <f>สถิติ!DD5</f>
        <v>0</v>
      </c>
      <c r="DA12" s="67">
        <f>สถิติ!DE5</f>
        <v>0</v>
      </c>
      <c r="DB12" s="67">
        <f>สถิติ!DF5</f>
        <v>0</v>
      </c>
      <c r="DC12" s="67">
        <f>สถิติ!DG5</f>
        <v>0</v>
      </c>
      <c r="DD12" s="67">
        <f>สถิติ!DH5</f>
        <v>0</v>
      </c>
      <c r="DE12" s="67">
        <f>สถิติ!DI5</f>
        <v>0</v>
      </c>
      <c r="DF12" s="67">
        <f>สถิติ!DJ5</f>
        <v>0</v>
      </c>
      <c r="DG12" s="67">
        <f>สถิติ!DK5</f>
        <v>0</v>
      </c>
      <c r="DH12" s="67">
        <f>สถิติ!DL5</f>
        <v>0</v>
      </c>
      <c r="DI12" s="67">
        <f>สถิติ!DM5</f>
        <v>0</v>
      </c>
      <c r="DJ12" s="67">
        <f>สถิติ!DN5</f>
        <v>0</v>
      </c>
      <c r="DK12" s="67">
        <f>สถิติ!DO5</f>
        <v>0</v>
      </c>
      <c r="DL12" s="67">
        <f>สถิติ!DP5</f>
        <v>0</v>
      </c>
      <c r="DM12" s="67">
        <f>สถิติ!DQ5</f>
        <v>0</v>
      </c>
      <c r="DN12" s="67">
        <f>สถิติ!DR5</f>
        <v>0</v>
      </c>
      <c r="DO12" s="67">
        <f>สถิติ!DS5</f>
        <v>0</v>
      </c>
      <c r="DP12" s="67">
        <f>สถิติ!DT5</f>
        <v>0</v>
      </c>
      <c r="DQ12" s="67">
        <f>สถิติ!DU5</f>
        <v>0</v>
      </c>
      <c r="DR12" s="67">
        <f>สถิติ!DV5</f>
        <v>0</v>
      </c>
      <c r="DS12" s="67">
        <f>สถิติ!DW5</f>
        <v>0</v>
      </c>
      <c r="DT12" s="67">
        <f>สถิติ!DX5</f>
        <v>0</v>
      </c>
      <c r="DU12" s="67">
        <f>สถิติ!DY5</f>
        <v>0</v>
      </c>
      <c r="DV12" s="67">
        <f>สถิติ!DZ5</f>
        <v>0</v>
      </c>
      <c r="DW12" s="67">
        <f>สถิติ!EA5</f>
        <v>0</v>
      </c>
      <c r="DX12" s="67">
        <f>สถิติ!EB5</f>
        <v>0</v>
      </c>
      <c r="DY12" s="67">
        <f>สถิติ!EC5</f>
        <v>0</v>
      </c>
      <c r="DZ12" s="67">
        <f>สถิติ!ED5</f>
        <v>0</v>
      </c>
      <c r="EA12" s="67">
        <f>สถิติ!EE5</f>
        <v>0</v>
      </c>
      <c r="EB12" s="67">
        <f>สถิติ!EF5</f>
        <v>0</v>
      </c>
      <c r="EC12" s="67">
        <f>สถิติ!EG5</f>
        <v>0</v>
      </c>
      <c r="ED12" s="67">
        <f>สถิติ!EH5</f>
        <v>0</v>
      </c>
      <c r="EE12" s="67">
        <f>สถิติ!EI5</f>
        <v>0</v>
      </c>
      <c r="EF12" s="67">
        <f>สถิติ!EJ5</f>
        <v>0</v>
      </c>
      <c r="EG12" s="67">
        <f>สถิติ!EK5</f>
        <v>0</v>
      </c>
      <c r="EH12" s="67">
        <f>สถิติ!EL5</f>
        <v>0</v>
      </c>
      <c r="EI12" s="67">
        <f>สถิติ!EM5</f>
        <v>0</v>
      </c>
      <c r="EJ12" s="67">
        <f>สถิติ!EN5</f>
        <v>0</v>
      </c>
      <c r="EK12" s="67">
        <f>สถิติ!EO5</f>
        <v>0</v>
      </c>
      <c r="EL12" s="67">
        <f>สถิติ!EP5</f>
        <v>0</v>
      </c>
      <c r="EM12" s="67">
        <f>สถิติ!EQ5</f>
        <v>0</v>
      </c>
      <c r="EN12" s="67">
        <f>สถิติ!ER5</f>
        <v>0</v>
      </c>
      <c r="EO12" s="67">
        <f>สถิติ!ES5</f>
        <v>0</v>
      </c>
      <c r="EP12" s="67">
        <f>สถิติ!ET5</f>
        <v>0</v>
      </c>
      <c r="EQ12" s="67">
        <f>สถิติ!EU5</f>
        <v>0</v>
      </c>
      <c r="ER12" s="67">
        <f>สถิติ!EV5</f>
        <v>0</v>
      </c>
      <c r="ES12" s="67">
        <f>สถิติ!EW5</f>
        <v>0</v>
      </c>
      <c r="ET12" s="67">
        <f>สถิติ!EX5</f>
        <v>0</v>
      </c>
      <c r="EU12" s="67">
        <f>สถิติ!EY5</f>
        <v>0</v>
      </c>
      <c r="EV12" s="67">
        <f>สถิติ!EZ5</f>
        <v>0</v>
      </c>
      <c r="EW12" s="67">
        <f>สถิติ!FA5</f>
        <v>0</v>
      </c>
      <c r="EX12" s="67">
        <f>สถิติ!FB5</f>
        <v>0</v>
      </c>
      <c r="EY12" s="67">
        <f>สถิติ!FC5</f>
        <v>0</v>
      </c>
      <c r="EZ12" s="67">
        <f>สถิติ!FD5</f>
        <v>0</v>
      </c>
      <c r="FA12" s="67">
        <f>สถิติ!FE5</f>
        <v>0</v>
      </c>
      <c r="FB12" s="67">
        <f>สถิติ!FF5</f>
        <v>0</v>
      </c>
      <c r="FC12" s="67">
        <f>สถิติ!FG5</f>
        <v>0</v>
      </c>
      <c r="FD12" s="67">
        <f>สถิติ!FH5</f>
        <v>0</v>
      </c>
      <c r="FE12" s="67">
        <f>สถิติ!FI5</f>
        <v>0</v>
      </c>
      <c r="FF12" s="67">
        <f>สถิติ!FJ5</f>
        <v>0</v>
      </c>
      <c r="FG12" s="67">
        <f>สถิติ!FK5</f>
        <v>0</v>
      </c>
      <c r="FH12" s="67">
        <f>สถิติ!FL5</f>
        <v>0</v>
      </c>
      <c r="FI12" s="67">
        <f>สถิติ!FM5</f>
        <v>0</v>
      </c>
      <c r="FJ12" s="67">
        <f>สถิติ!FN5</f>
        <v>0</v>
      </c>
      <c r="FK12" s="67">
        <f>สถิติ!FO5</f>
        <v>0</v>
      </c>
      <c r="FL12" s="67">
        <f>สถิติ!FP5</f>
        <v>0</v>
      </c>
      <c r="FM12" s="67">
        <f>สถิติ!FQ5</f>
        <v>0</v>
      </c>
      <c r="FN12" s="67">
        <f>สถิติ!FR5</f>
        <v>0</v>
      </c>
      <c r="FO12" s="67">
        <f>สถิติ!FS5</f>
        <v>0</v>
      </c>
      <c r="FP12" s="67">
        <f>สถิติ!FT5</f>
        <v>0</v>
      </c>
      <c r="FQ12" s="67">
        <f>สถิติ!FU5</f>
        <v>0</v>
      </c>
      <c r="FR12" s="67">
        <f>สถิติ!FV5</f>
        <v>0</v>
      </c>
      <c r="FS12" s="67">
        <f>สถิติ!FW5</f>
        <v>0</v>
      </c>
      <c r="FT12" s="67">
        <f>สถิติ!FX5</f>
        <v>0</v>
      </c>
      <c r="FU12" s="67">
        <f>สถิติ!FY5</f>
        <v>0</v>
      </c>
      <c r="FV12" s="67">
        <f>สถิติ!FZ5</f>
        <v>0</v>
      </c>
      <c r="FW12" s="67">
        <f>สถิติ!GA5</f>
        <v>0</v>
      </c>
      <c r="FX12" s="67">
        <f>สถิติ!GB5</f>
        <v>0</v>
      </c>
      <c r="FY12" s="67">
        <f>สถิติ!GC5</f>
        <v>0</v>
      </c>
      <c r="FZ12" s="67">
        <f>สถิติ!GD5</f>
        <v>0</v>
      </c>
      <c r="GA12" s="67">
        <f>สถิติ!GE5</f>
        <v>0</v>
      </c>
      <c r="GB12" s="67">
        <f>สถิติ!GF5</f>
        <v>0</v>
      </c>
      <c r="GC12" s="67">
        <f>สถิติ!GG5</f>
        <v>0</v>
      </c>
      <c r="GD12" s="67">
        <f>สถิติ!GH5</f>
        <v>0</v>
      </c>
      <c r="GE12" s="67">
        <f>สถิติ!GI5</f>
        <v>0</v>
      </c>
      <c r="GF12" s="67">
        <f>สถิติ!GJ5</f>
        <v>0</v>
      </c>
      <c r="GG12" s="67">
        <f>สถิติ!GK5</f>
        <v>0</v>
      </c>
      <c r="GH12" s="67">
        <f>สถิติ!GL5</f>
        <v>0</v>
      </c>
      <c r="GI12" s="67">
        <f>สถิติ!GM5</f>
        <v>0</v>
      </c>
      <c r="GJ12" s="67">
        <f>สถิติ!GN5</f>
        <v>0</v>
      </c>
      <c r="GK12" s="67">
        <f>สถิติ!GO5</f>
        <v>0</v>
      </c>
      <c r="GL12" s="67">
        <f>สถิติ!GP5</f>
        <v>0</v>
      </c>
      <c r="GM12" s="67">
        <f>สถิติ!GQ5</f>
        <v>0</v>
      </c>
      <c r="GN12" s="67">
        <f>สถิติ!GR5</f>
        <v>0</v>
      </c>
      <c r="GO12" s="67">
        <f>สถิติ!GS5</f>
        <v>0</v>
      </c>
      <c r="GP12" s="67">
        <f>สถิติ!GT5</f>
        <v>0</v>
      </c>
      <c r="GQ12" s="67">
        <f>สถิติ!GU5</f>
        <v>0</v>
      </c>
      <c r="GR12" s="67">
        <f>สถิติ!GV5</f>
        <v>0</v>
      </c>
      <c r="GS12" s="67">
        <f>สถิติ!GW5</f>
        <v>0</v>
      </c>
      <c r="GT12" s="67">
        <f>สถิติ!GX5</f>
        <v>0</v>
      </c>
      <c r="GU12" s="67">
        <f>สถิติ!GY5</f>
        <v>0</v>
      </c>
      <c r="GV12" s="67">
        <f>สถิติ!GZ5</f>
        <v>0</v>
      </c>
      <c r="GW12" s="67">
        <f>สถิติ!HA5</f>
        <v>0</v>
      </c>
      <c r="GX12" s="67">
        <f>สถิติ!HB5</f>
        <v>0</v>
      </c>
      <c r="GY12" s="67">
        <f>สถิติ!HC5</f>
        <v>0</v>
      </c>
      <c r="GZ12" s="67">
        <f>สถิติ!HD5</f>
        <v>0</v>
      </c>
      <c r="HA12" s="67">
        <f>สถิติ!HE5</f>
        <v>0</v>
      </c>
      <c r="HB12" s="67">
        <f>สถิติ!HF5</f>
        <v>0</v>
      </c>
      <c r="HC12" s="67">
        <f>สถิติ!HG5</f>
        <v>0</v>
      </c>
      <c r="HD12" s="67">
        <f>สถิติ!HH5</f>
        <v>0</v>
      </c>
      <c r="HE12" s="67">
        <f>สถิติ!HI5</f>
        <v>0</v>
      </c>
      <c r="HF12" s="67">
        <f>สถิติ!HJ5</f>
        <v>0</v>
      </c>
      <c r="HG12" s="67">
        <f>สถิติ!HK5</f>
        <v>0</v>
      </c>
      <c r="HH12" s="67">
        <f>สถิติ!HL5</f>
        <v>0</v>
      </c>
      <c r="HI12" s="67">
        <f>สถิติ!HM5</f>
        <v>0</v>
      </c>
      <c r="HJ12" s="67">
        <f>สถิติ!HN5</f>
        <v>0</v>
      </c>
      <c r="HK12" s="67">
        <f>สถิติ!HO5</f>
        <v>0</v>
      </c>
      <c r="HL12" s="67">
        <f>สถิติ!HP5</f>
        <v>0</v>
      </c>
      <c r="HM12" s="67">
        <f>สถิติ!HQ5</f>
        <v>0</v>
      </c>
      <c r="HN12" s="67">
        <f>สถิติ!HR5</f>
        <v>0</v>
      </c>
      <c r="HO12" s="67">
        <f>สถิติ!HS5</f>
        <v>0</v>
      </c>
      <c r="HP12" s="67">
        <f>สถิติ!HT5</f>
        <v>0</v>
      </c>
      <c r="HQ12" s="67">
        <f>สถิติ!HU5</f>
        <v>0</v>
      </c>
      <c r="HR12" s="67">
        <f>สถิติ!HV5</f>
        <v>0</v>
      </c>
      <c r="HS12" s="67">
        <f>สถิติ!HW5</f>
        <v>0</v>
      </c>
      <c r="HT12" s="67">
        <f>สถิติ!HX5</f>
        <v>0</v>
      </c>
      <c r="HU12" s="67">
        <f>สถิติ!HY5</f>
        <v>0</v>
      </c>
      <c r="HV12" s="67">
        <f>สถิติ!HZ5</f>
        <v>0</v>
      </c>
      <c r="HW12" s="67">
        <f>สถิติ!IA5</f>
        <v>0</v>
      </c>
      <c r="HX12" s="67">
        <f>สถิติ!IB5</f>
        <v>0</v>
      </c>
      <c r="HY12" s="67">
        <f>สถิติ!IC5</f>
        <v>0</v>
      </c>
      <c r="HZ12" s="67">
        <f>สถิติ!ID5</f>
        <v>0</v>
      </c>
      <c r="IA12" s="67">
        <f>สถิติ!IE5</f>
        <v>0</v>
      </c>
      <c r="IB12" s="67">
        <f>สถิติ!IF5</f>
        <v>0</v>
      </c>
      <c r="IC12" s="67">
        <f>สถิติ!IG5</f>
        <v>0</v>
      </c>
      <c r="ID12" s="67">
        <f>สถิติ!IH5</f>
        <v>0</v>
      </c>
      <c r="IE12" s="67">
        <f>สถิติ!II5</f>
        <v>0</v>
      </c>
      <c r="IF12" s="67">
        <f>สถิติ!IJ5</f>
        <v>0</v>
      </c>
      <c r="IG12" s="67">
        <f>สถิติ!IK5</f>
        <v>0</v>
      </c>
      <c r="IH12" s="67">
        <f>สถิติ!IL5</f>
        <v>0</v>
      </c>
      <c r="II12" s="67">
        <f>สถิติ!IM5</f>
        <v>0</v>
      </c>
      <c r="IJ12" s="67">
        <f>สถิติ!IN5</f>
        <v>0</v>
      </c>
      <c r="IK12" s="67">
        <f>สถิติ!IO5</f>
        <v>0</v>
      </c>
      <c r="IL12" s="67">
        <f>สถิติ!IP5</f>
        <v>0</v>
      </c>
      <c r="IM12" s="67">
        <f>สถิติ!IQ5</f>
        <v>0</v>
      </c>
      <c r="IN12" s="67">
        <f>สถิติ!IR5</f>
        <v>0</v>
      </c>
      <c r="IO12" s="67">
        <f>สถิติ!IS5</f>
        <v>0</v>
      </c>
      <c r="IP12" s="67">
        <f>สถิติ!IT5</f>
        <v>0</v>
      </c>
      <c r="IQ12" s="67">
        <f>สถิติ!IU5</f>
        <v>0</v>
      </c>
      <c r="IR12" s="67">
        <f>สถิติ!IV5</f>
        <v>0</v>
      </c>
      <c r="IS12" s="67" t="e">
        <f>สถิติ!#REF!</f>
        <v>#REF!</v>
      </c>
      <c r="IT12" s="67" t="e">
        <f>สถิติ!#REF!</f>
        <v>#REF!</v>
      </c>
      <c r="IU12" s="67" t="e">
        <f>สถิติ!#REF!</f>
        <v>#REF!</v>
      </c>
      <c r="IV12" s="67" t="e">
        <f>สถิติ!#REF!</f>
        <v>#REF!</v>
      </c>
    </row>
    <row r="13" spans="1:256" s="67" customFormat="1" ht="21.75" x14ac:dyDescent="0.5">
      <c r="A13" s="74" t="str">
        <f>สถิติ!A16</f>
        <v>คณะวิทยาศาสตร์การแพทย์</v>
      </c>
      <c r="B13" s="76">
        <f>สถิติ!B16</f>
        <v>53.5</v>
      </c>
      <c r="C13" s="76">
        <f>สถิติ!C16</f>
        <v>0.5</v>
      </c>
      <c r="D13" s="76">
        <f>สถิติ!D16</f>
        <v>0</v>
      </c>
      <c r="E13" s="76">
        <f>สถิติ!E16</f>
        <v>0</v>
      </c>
      <c r="F13" s="76" t="e">
        <f>สถิติ!F16</f>
        <v>#REF!</v>
      </c>
      <c r="G13" s="76" t="e">
        <f>สถิติ!G16</f>
        <v>#REF!</v>
      </c>
      <c r="H13" s="76" t="e">
        <f>สถิติ!H16</f>
        <v>#REF!</v>
      </c>
      <c r="I13" s="109" t="e">
        <f>สถิติ!I16</f>
        <v>#REF!</v>
      </c>
      <c r="J13" s="76" t="e">
        <f>สถิติ!J16</f>
        <v>#REF!</v>
      </c>
      <c r="K13" s="76" t="e">
        <f>สถิติ!K16</f>
        <v>#REF!</v>
      </c>
      <c r="L13" s="76" t="e">
        <f>สถิติ!L16</f>
        <v>#REF!</v>
      </c>
      <c r="M13" s="109" t="e">
        <f>สถิติ!M16</f>
        <v>#REF!</v>
      </c>
      <c r="N13" s="76" t="e">
        <f>สถิติ!N16</f>
        <v>#REF!</v>
      </c>
      <c r="O13" s="76" t="e">
        <f>สถิติ!O16</f>
        <v>#REF!</v>
      </c>
      <c r="P13" s="76" t="e">
        <f>สถิติ!P16</f>
        <v>#REF!</v>
      </c>
      <c r="Q13" s="109" t="e">
        <f>สถิติ!Q16</f>
        <v>#REF!</v>
      </c>
      <c r="R13" s="76" t="e">
        <f>สถิติ!R16</f>
        <v>#REF!</v>
      </c>
      <c r="S13" s="76" t="e">
        <f>สถิติ!S16</f>
        <v>#REF!</v>
      </c>
      <c r="T13" s="76" t="e">
        <f>สถิติ!T16</f>
        <v>#REF!</v>
      </c>
      <c r="U13" s="109" t="e">
        <f>สถิติ!U16</f>
        <v>#REF!</v>
      </c>
      <c r="V13" s="76" t="e">
        <f>สถิติ!V16</f>
        <v>#REF!</v>
      </c>
      <c r="W13" s="76" t="e">
        <f>สถิติ!W16</f>
        <v>#REF!</v>
      </c>
      <c r="X13" s="76" t="e">
        <f t="shared" si="0"/>
        <v>#REF!</v>
      </c>
      <c r="Y13" s="76" t="e">
        <f t="shared" si="1"/>
        <v>#REF!</v>
      </c>
      <c r="Z13" s="76" t="e">
        <f t="shared" si="2"/>
        <v>#REF!</v>
      </c>
      <c r="AA13" s="109" t="e">
        <f>สถิติ!AA16</f>
        <v>#REF!</v>
      </c>
      <c r="AB13" s="80"/>
      <c r="AC13" s="67">
        <f>สถิติ!AG16</f>
        <v>0</v>
      </c>
      <c r="AD13" s="118" t="e">
        <f>สถิติ!AH16</f>
        <v>#REF!</v>
      </c>
      <c r="AE13" s="116" t="e">
        <f>สถิติ!AI16</f>
        <v>#REF!</v>
      </c>
      <c r="AF13" s="118" t="e">
        <f>สถิติ!AJ16</f>
        <v>#REF!</v>
      </c>
      <c r="AG13" s="116" t="e">
        <f>สถิติ!AK16</f>
        <v>#REF!</v>
      </c>
      <c r="AH13" s="116">
        <f>สถิติ!AL16</f>
        <v>0</v>
      </c>
      <c r="AI13" s="117">
        <f>สถิติ!AM16</f>
        <v>0</v>
      </c>
      <c r="AJ13" s="67">
        <f>สถิติ!AN16</f>
        <v>0</v>
      </c>
      <c r="AK13" s="67">
        <f>สถิติ!AO16</f>
        <v>0</v>
      </c>
      <c r="AL13" s="67">
        <f>สถิติ!AP16</f>
        <v>0</v>
      </c>
      <c r="AM13" s="67">
        <f>สถิติ!AQ16</f>
        <v>0</v>
      </c>
      <c r="AN13" s="67">
        <f>สถิติ!AR16</f>
        <v>0</v>
      </c>
      <c r="AO13" s="67">
        <f>สถิติ!AS16</f>
        <v>0</v>
      </c>
      <c r="AP13" s="67">
        <f>สถิติ!AT16</f>
        <v>0</v>
      </c>
      <c r="AQ13" s="67">
        <f>สถิติ!AU16</f>
        <v>0</v>
      </c>
      <c r="AR13" s="67">
        <f>สถิติ!AV16</f>
        <v>0</v>
      </c>
      <c r="AS13" s="67">
        <f>สถิติ!AW16</f>
        <v>0</v>
      </c>
      <c r="AT13" s="67">
        <f>สถิติ!AX16</f>
        <v>0</v>
      </c>
      <c r="AU13" s="67">
        <f>สถิติ!AY16</f>
        <v>0</v>
      </c>
      <c r="AV13" s="67">
        <f>สถิติ!AZ16</f>
        <v>0</v>
      </c>
      <c r="AW13" s="67">
        <f>สถิติ!BA16</f>
        <v>0</v>
      </c>
      <c r="AX13" s="67">
        <f>สถิติ!BB16</f>
        <v>0</v>
      </c>
      <c r="AY13" s="67">
        <f>สถิติ!BC16</f>
        <v>0</v>
      </c>
      <c r="AZ13" s="67">
        <f>สถิติ!BD16</f>
        <v>0</v>
      </c>
      <c r="BA13" s="67">
        <f>สถิติ!BE16</f>
        <v>0</v>
      </c>
      <c r="BB13" s="67">
        <f>สถิติ!BF16</f>
        <v>0</v>
      </c>
      <c r="BC13" s="67">
        <f>สถิติ!BG16</f>
        <v>0</v>
      </c>
      <c r="BD13" s="67">
        <f>สถิติ!BH16</f>
        <v>0</v>
      </c>
      <c r="BE13" s="67">
        <f>สถิติ!BI16</f>
        <v>0</v>
      </c>
      <c r="BF13" s="67">
        <f>สถิติ!BJ16</f>
        <v>0</v>
      </c>
      <c r="BG13" s="67">
        <f>สถิติ!BK16</f>
        <v>0</v>
      </c>
      <c r="BH13" s="67">
        <f>สถิติ!BL16</f>
        <v>0</v>
      </c>
      <c r="BI13" s="67">
        <f>สถิติ!BM16</f>
        <v>0</v>
      </c>
      <c r="BJ13" s="67">
        <f>สถิติ!BN16</f>
        <v>0</v>
      </c>
      <c r="BK13" s="67">
        <f>สถิติ!BO16</f>
        <v>0</v>
      </c>
      <c r="BL13" s="67">
        <f>สถิติ!BP16</f>
        <v>0</v>
      </c>
      <c r="BM13" s="67">
        <f>สถิติ!BQ16</f>
        <v>0</v>
      </c>
      <c r="BN13" s="67">
        <f>สถิติ!BR16</f>
        <v>0</v>
      </c>
      <c r="BO13" s="67">
        <f>สถิติ!BS16</f>
        <v>0</v>
      </c>
      <c r="BP13" s="67">
        <f>สถิติ!BT16</f>
        <v>0</v>
      </c>
      <c r="BQ13" s="67">
        <f>สถิติ!BU16</f>
        <v>0</v>
      </c>
      <c r="BR13" s="67">
        <f>สถิติ!BV16</f>
        <v>0</v>
      </c>
      <c r="BS13" s="67">
        <f>สถิติ!BW16</f>
        <v>0</v>
      </c>
      <c r="BT13" s="67">
        <f>สถิติ!BX16</f>
        <v>0</v>
      </c>
      <c r="BU13" s="67">
        <f>สถิติ!BY16</f>
        <v>0</v>
      </c>
      <c r="BV13" s="67">
        <f>สถิติ!BZ16</f>
        <v>0</v>
      </c>
      <c r="BW13" s="67">
        <f>สถิติ!CA16</f>
        <v>0</v>
      </c>
      <c r="BX13" s="67">
        <f>สถิติ!CB16</f>
        <v>0</v>
      </c>
      <c r="BY13" s="67">
        <f>สถิติ!CC16</f>
        <v>0</v>
      </c>
      <c r="BZ13" s="67">
        <f>สถิติ!CD16</f>
        <v>0</v>
      </c>
      <c r="CA13" s="67">
        <f>สถิติ!CE16</f>
        <v>0</v>
      </c>
      <c r="CB13" s="67">
        <f>สถิติ!CF16</f>
        <v>0</v>
      </c>
      <c r="CC13" s="67">
        <f>สถิติ!CG16</f>
        <v>0</v>
      </c>
      <c r="CD13" s="67">
        <f>สถิติ!CH16</f>
        <v>0</v>
      </c>
      <c r="CE13" s="67">
        <f>สถิติ!CI16</f>
        <v>0</v>
      </c>
      <c r="CF13" s="67">
        <f>สถิติ!CJ16</f>
        <v>0</v>
      </c>
      <c r="CG13" s="67">
        <f>สถิติ!CK16</f>
        <v>0</v>
      </c>
      <c r="CH13" s="67">
        <f>สถิติ!CL16</f>
        <v>0</v>
      </c>
      <c r="CI13" s="67">
        <f>สถิติ!CM16</f>
        <v>0</v>
      </c>
      <c r="CJ13" s="67">
        <f>สถิติ!CN16</f>
        <v>0</v>
      </c>
      <c r="CK13" s="67">
        <f>สถิติ!CO16</f>
        <v>0</v>
      </c>
      <c r="CL13" s="67">
        <f>สถิติ!CP16</f>
        <v>0</v>
      </c>
      <c r="CM13" s="67">
        <f>สถิติ!CQ16</f>
        <v>0</v>
      </c>
      <c r="CN13" s="67">
        <f>สถิติ!CR16</f>
        <v>0</v>
      </c>
      <c r="CO13" s="67">
        <f>สถิติ!CS16</f>
        <v>0</v>
      </c>
      <c r="CP13" s="67">
        <f>สถิติ!CT16</f>
        <v>0</v>
      </c>
      <c r="CQ13" s="67">
        <f>สถิติ!CU16</f>
        <v>0</v>
      </c>
      <c r="CR13" s="67">
        <f>สถิติ!CV16</f>
        <v>0</v>
      </c>
      <c r="CS13" s="67">
        <f>สถิติ!CW16</f>
        <v>0</v>
      </c>
      <c r="CT13" s="67">
        <f>สถิติ!CX16</f>
        <v>0</v>
      </c>
      <c r="CU13" s="67">
        <f>สถิติ!CY16</f>
        <v>0</v>
      </c>
      <c r="CV13" s="67">
        <f>สถิติ!CZ16</f>
        <v>0</v>
      </c>
      <c r="CW13" s="67">
        <f>สถิติ!DA16</f>
        <v>0</v>
      </c>
      <c r="CX13" s="67">
        <f>สถิติ!DB16</f>
        <v>0</v>
      </c>
      <c r="CY13" s="67">
        <f>สถิติ!DC16</f>
        <v>0</v>
      </c>
      <c r="CZ13" s="67">
        <f>สถิติ!DD16</f>
        <v>0</v>
      </c>
      <c r="DA13" s="67">
        <f>สถิติ!DE16</f>
        <v>0</v>
      </c>
      <c r="DB13" s="67">
        <f>สถิติ!DF16</f>
        <v>0</v>
      </c>
      <c r="DC13" s="67">
        <f>สถิติ!DG16</f>
        <v>0</v>
      </c>
      <c r="DD13" s="67">
        <f>สถิติ!DH16</f>
        <v>0</v>
      </c>
      <c r="DE13" s="67">
        <f>สถิติ!DI16</f>
        <v>0</v>
      </c>
      <c r="DF13" s="67">
        <f>สถิติ!DJ16</f>
        <v>0</v>
      </c>
      <c r="DG13" s="67">
        <f>สถิติ!DK16</f>
        <v>0</v>
      </c>
      <c r="DH13" s="67">
        <f>สถิติ!DL16</f>
        <v>0</v>
      </c>
      <c r="DI13" s="67">
        <f>สถิติ!DM16</f>
        <v>0</v>
      </c>
      <c r="DJ13" s="67">
        <f>สถิติ!DN16</f>
        <v>0</v>
      </c>
      <c r="DK13" s="67">
        <f>สถิติ!DO16</f>
        <v>0</v>
      </c>
      <c r="DL13" s="67">
        <f>สถิติ!DP16</f>
        <v>0</v>
      </c>
      <c r="DM13" s="67">
        <f>สถิติ!DQ16</f>
        <v>0</v>
      </c>
      <c r="DN13" s="67">
        <f>สถิติ!DR16</f>
        <v>0</v>
      </c>
      <c r="DO13" s="67">
        <f>สถิติ!DS16</f>
        <v>0</v>
      </c>
      <c r="DP13" s="67">
        <f>สถิติ!DT16</f>
        <v>0</v>
      </c>
      <c r="DQ13" s="67">
        <f>สถิติ!DU16</f>
        <v>0</v>
      </c>
      <c r="DR13" s="67">
        <f>สถิติ!DV16</f>
        <v>0</v>
      </c>
      <c r="DS13" s="67">
        <f>สถิติ!DW16</f>
        <v>0</v>
      </c>
      <c r="DT13" s="67">
        <f>สถิติ!DX16</f>
        <v>0</v>
      </c>
      <c r="DU13" s="67">
        <f>สถิติ!DY16</f>
        <v>0</v>
      </c>
      <c r="DV13" s="67">
        <f>สถิติ!DZ16</f>
        <v>0</v>
      </c>
      <c r="DW13" s="67">
        <f>สถิติ!EA16</f>
        <v>0</v>
      </c>
      <c r="DX13" s="67">
        <f>สถิติ!EB16</f>
        <v>0</v>
      </c>
      <c r="DY13" s="67">
        <f>สถิติ!EC16</f>
        <v>0</v>
      </c>
      <c r="DZ13" s="67">
        <f>สถิติ!ED16</f>
        <v>0</v>
      </c>
      <c r="EA13" s="67">
        <f>สถิติ!EE16</f>
        <v>0</v>
      </c>
      <c r="EB13" s="67">
        <f>สถิติ!EF16</f>
        <v>0</v>
      </c>
      <c r="EC13" s="67">
        <f>สถิติ!EG16</f>
        <v>0</v>
      </c>
      <c r="ED13" s="67">
        <f>สถิติ!EH16</f>
        <v>0</v>
      </c>
      <c r="EE13" s="67">
        <f>สถิติ!EI16</f>
        <v>0</v>
      </c>
      <c r="EF13" s="67">
        <f>สถิติ!EJ16</f>
        <v>0</v>
      </c>
      <c r="EG13" s="67">
        <f>สถิติ!EK16</f>
        <v>0</v>
      </c>
      <c r="EH13" s="67">
        <f>สถิติ!EL16</f>
        <v>0</v>
      </c>
      <c r="EI13" s="67">
        <f>สถิติ!EM16</f>
        <v>0</v>
      </c>
      <c r="EJ13" s="67">
        <f>สถิติ!EN16</f>
        <v>0</v>
      </c>
      <c r="EK13" s="67">
        <f>สถิติ!EO16</f>
        <v>0</v>
      </c>
      <c r="EL13" s="67">
        <f>สถิติ!EP16</f>
        <v>0</v>
      </c>
      <c r="EM13" s="67">
        <f>สถิติ!EQ16</f>
        <v>0</v>
      </c>
      <c r="EN13" s="67">
        <f>สถิติ!ER16</f>
        <v>0</v>
      </c>
      <c r="EO13" s="67">
        <f>สถิติ!ES16</f>
        <v>0</v>
      </c>
      <c r="EP13" s="67">
        <f>สถิติ!ET16</f>
        <v>0</v>
      </c>
      <c r="EQ13" s="67">
        <f>สถิติ!EU16</f>
        <v>0</v>
      </c>
      <c r="ER13" s="67">
        <f>สถิติ!EV16</f>
        <v>0</v>
      </c>
      <c r="ES13" s="67">
        <f>สถิติ!EW16</f>
        <v>0</v>
      </c>
      <c r="ET13" s="67">
        <f>สถิติ!EX16</f>
        <v>0</v>
      </c>
      <c r="EU13" s="67">
        <f>สถิติ!EY16</f>
        <v>0</v>
      </c>
      <c r="EV13" s="67">
        <f>สถิติ!EZ16</f>
        <v>0</v>
      </c>
      <c r="EW13" s="67">
        <f>สถิติ!FA16</f>
        <v>0</v>
      </c>
      <c r="EX13" s="67">
        <f>สถิติ!FB16</f>
        <v>0</v>
      </c>
      <c r="EY13" s="67">
        <f>สถิติ!FC16</f>
        <v>0</v>
      </c>
      <c r="EZ13" s="67">
        <f>สถิติ!FD16</f>
        <v>0</v>
      </c>
      <c r="FA13" s="67">
        <f>สถิติ!FE16</f>
        <v>0</v>
      </c>
      <c r="FB13" s="67">
        <f>สถิติ!FF16</f>
        <v>0</v>
      </c>
      <c r="FC13" s="67">
        <f>สถิติ!FG16</f>
        <v>0</v>
      </c>
      <c r="FD13" s="67">
        <f>สถิติ!FH16</f>
        <v>0</v>
      </c>
      <c r="FE13" s="67">
        <f>สถิติ!FI16</f>
        <v>0</v>
      </c>
      <c r="FF13" s="67">
        <f>สถิติ!FJ16</f>
        <v>0</v>
      </c>
      <c r="FG13" s="67">
        <f>สถิติ!FK16</f>
        <v>0</v>
      </c>
      <c r="FH13" s="67">
        <f>สถิติ!FL16</f>
        <v>0</v>
      </c>
      <c r="FI13" s="67">
        <f>สถิติ!FM16</f>
        <v>0</v>
      </c>
      <c r="FJ13" s="67">
        <f>สถิติ!FN16</f>
        <v>0</v>
      </c>
      <c r="FK13" s="67">
        <f>สถิติ!FO16</f>
        <v>0</v>
      </c>
      <c r="FL13" s="67">
        <f>สถิติ!FP16</f>
        <v>0</v>
      </c>
      <c r="FM13" s="67">
        <f>สถิติ!FQ16</f>
        <v>0</v>
      </c>
      <c r="FN13" s="67">
        <f>สถิติ!FR16</f>
        <v>0</v>
      </c>
      <c r="FO13" s="67">
        <f>สถิติ!FS16</f>
        <v>0</v>
      </c>
      <c r="FP13" s="67">
        <f>สถิติ!FT16</f>
        <v>0</v>
      </c>
      <c r="FQ13" s="67">
        <f>สถิติ!FU16</f>
        <v>0</v>
      </c>
      <c r="FR13" s="67">
        <f>สถิติ!FV16</f>
        <v>0</v>
      </c>
      <c r="FS13" s="67">
        <f>สถิติ!FW16</f>
        <v>0</v>
      </c>
      <c r="FT13" s="67">
        <f>สถิติ!FX16</f>
        <v>0</v>
      </c>
      <c r="FU13" s="67">
        <f>สถิติ!FY16</f>
        <v>0</v>
      </c>
      <c r="FV13" s="67">
        <f>สถิติ!FZ16</f>
        <v>0</v>
      </c>
      <c r="FW13" s="67">
        <f>สถิติ!GA16</f>
        <v>0</v>
      </c>
      <c r="FX13" s="67">
        <f>สถิติ!GB16</f>
        <v>0</v>
      </c>
      <c r="FY13" s="67">
        <f>สถิติ!GC16</f>
        <v>0</v>
      </c>
      <c r="FZ13" s="67">
        <f>สถิติ!GD16</f>
        <v>0</v>
      </c>
      <c r="GA13" s="67">
        <f>สถิติ!GE16</f>
        <v>0</v>
      </c>
      <c r="GB13" s="67">
        <f>สถิติ!GF16</f>
        <v>0</v>
      </c>
      <c r="GC13" s="67">
        <f>สถิติ!GG16</f>
        <v>0</v>
      </c>
      <c r="GD13" s="67">
        <f>สถิติ!GH16</f>
        <v>0</v>
      </c>
      <c r="GE13" s="67">
        <f>สถิติ!GI16</f>
        <v>0</v>
      </c>
      <c r="GF13" s="67">
        <f>สถิติ!GJ16</f>
        <v>0</v>
      </c>
      <c r="GG13" s="67">
        <f>สถิติ!GK16</f>
        <v>0</v>
      </c>
      <c r="GH13" s="67">
        <f>สถิติ!GL16</f>
        <v>0</v>
      </c>
      <c r="GI13" s="67">
        <f>สถิติ!GM16</f>
        <v>0</v>
      </c>
      <c r="GJ13" s="67">
        <f>สถิติ!GN16</f>
        <v>0</v>
      </c>
      <c r="GK13" s="67">
        <f>สถิติ!GO16</f>
        <v>0</v>
      </c>
      <c r="GL13" s="67">
        <f>สถิติ!GP16</f>
        <v>0</v>
      </c>
      <c r="GM13" s="67">
        <f>สถิติ!GQ16</f>
        <v>0</v>
      </c>
      <c r="GN13" s="67">
        <f>สถิติ!GR16</f>
        <v>0</v>
      </c>
      <c r="GO13" s="67">
        <f>สถิติ!GS16</f>
        <v>0</v>
      </c>
      <c r="GP13" s="67">
        <f>สถิติ!GT16</f>
        <v>0</v>
      </c>
      <c r="GQ13" s="67">
        <f>สถิติ!GU16</f>
        <v>0</v>
      </c>
      <c r="GR13" s="67">
        <f>สถิติ!GV16</f>
        <v>0</v>
      </c>
      <c r="GS13" s="67">
        <f>สถิติ!GW16</f>
        <v>0</v>
      </c>
      <c r="GT13" s="67">
        <f>สถิติ!GX16</f>
        <v>0</v>
      </c>
      <c r="GU13" s="67">
        <f>สถิติ!GY16</f>
        <v>0</v>
      </c>
      <c r="GV13" s="67">
        <f>สถิติ!GZ16</f>
        <v>0</v>
      </c>
      <c r="GW13" s="67">
        <f>สถิติ!HA16</f>
        <v>0</v>
      </c>
      <c r="GX13" s="67">
        <f>สถิติ!HB16</f>
        <v>0</v>
      </c>
      <c r="GY13" s="67">
        <f>สถิติ!HC16</f>
        <v>0</v>
      </c>
      <c r="GZ13" s="67">
        <f>สถิติ!HD16</f>
        <v>0</v>
      </c>
      <c r="HA13" s="67">
        <f>สถิติ!HE16</f>
        <v>0</v>
      </c>
      <c r="HB13" s="67">
        <f>สถิติ!HF16</f>
        <v>0</v>
      </c>
      <c r="HC13" s="67">
        <f>สถิติ!HG16</f>
        <v>0</v>
      </c>
      <c r="HD13" s="67">
        <f>สถิติ!HH16</f>
        <v>0</v>
      </c>
      <c r="HE13" s="67">
        <f>สถิติ!HI16</f>
        <v>0</v>
      </c>
      <c r="HF13" s="67">
        <f>สถิติ!HJ16</f>
        <v>0</v>
      </c>
      <c r="HG13" s="67">
        <f>สถิติ!HK16</f>
        <v>0</v>
      </c>
      <c r="HH13" s="67">
        <f>สถิติ!HL16</f>
        <v>0</v>
      </c>
      <c r="HI13" s="67">
        <f>สถิติ!HM16</f>
        <v>0</v>
      </c>
      <c r="HJ13" s="67">
        <f>สถิติ!HN16</f>
        <v>0</v>
      </c>
      <c r="HK13" s="67">
        <f>สถิติ!HO16</f>
        <v>0</v>
      </c>
      <c r="HL13" s="67">
        <f>สถิติ!HP16</f>
        <v>0</v>
      </c>
      <c r="HM13" s="67">
        <f>สถิติ!HQ16</f>
        <v>0</v>
      </c>
      <c r="HN13" s="67">
        <f>สถิติ!HR16</f>
        <v>0</v>
      </c>
      <c r="HO13" s="67">
        <f>สถิติ!HS16</f>
        <v>0</v>
      </c>
      <c r="HP13" s="67">
        <f>สถิติ!HT16</f>
        <v>0</v>
      </c>
      <c r="HQ13" s="67">
        <f>สถิติ!HU16</f>
        <v>0</v>
      </c>
      <c r="HR13" s="67">
        <f>สถิติ!HV16</f>
        <v>0</v>
      </c>
      <c r="HS13" s="67">
        <f>สถิติ!HW16</f>
        <v>0</v>
      </c>
      <c r="HT13" s="67">
        <f>สถิติ!HX16</f>
        <v>0</v>
      </c>
      <c r="HU13" s="67">
        <f>สถิติ!HY16</f>
        <v>0</v>
      </c>
      <c r="HV13" s="67">
        <f>สถิติ!HZ16</f>
        <v>0</v>
      </c>
      <c r="HW13" s="67">
        <f>สถิติ!IA16</f>
        <v>0</v>
      </c>
      <c r="HX13" s="67">
        <f>สถิติ!IB16</f>
        <v>0</v>
      </c>
      <c r="HY13" s="67">
        <f>สถิติ!IC16</f>
        <v>0</v>
      </c>
      <c r="HZ13" s="67">
        <f>สถิติ!ID16</f>
        <v>0</v>
      </c>
      <c r="IA13" s="67">
        <f>สถิติ!IE16</f>
        <v>0</v>
      </c>
      <c r="IB13" s="67">
        <f>สถิติ!IF16</f>
        <v>0</v>
      </c>
      <c r="IC13" s="67">
        <f>สถิติ!IG16</f>
        <v>0</v>
      </c>
      <c r="ID13" s="67">
        <f>สถิติ!IH16</f>
        <v>0</v>
      </c>
      <c r="IE13" s="67">
        <f>สถิติ!II16</f>
        <v>0</v>
      </c>
      <c r="IF13" s="67">
        <f>สถิติ!IJ16</f>
        <v>0</v>
      </c>
      <c r="IG13" s="67">
        <f>สถิติ!IK16</f>
        <v>0</v>
      </c>
      <c r="IH13" s="67">
        <f>สถิติ!IL16</f>
        <v>0</v>
      </c>
      <c r="II13" s="67">
        <f>สถิติ!IM16</f>
        <v>0</v>
      </c>
      <c r="IJ13" s="67">
        <f>สถิติ!IN16</f>
        <v>0</v>
      </c>
      <c r="IK13" s="67">
        <f>สถิติ!IO16</f>
        <v>0</v>
      </c>
      <c r="IL13" s="67">
        <f>สถิติ!IP16</f>
        <v>0</v>
      </c>
      <c r="IM13" s="67">
        <f>สถิติ!IQ16</f>
        <v>0</v>
      </c>
      <c r="IN13" s="67">
        <f>สถิติ!IR16</f>
        <v>0</v>
      </c>
      <c r="IO13" s="67">
        <f>สถิติ!IS16</f>
        <v>0</v>
      </c>
      <c r="IP13" s="67">
        <f>สถิติ!IT16</f>
        <v>0</v>
      </c>
      <c r="IQ13" s="67">
        <f>สถิติ!IU16</f>
        <v>0</v>
      </c>
      <c r="IR13" s="67">
        <f>สถิติ!IV16</f>
        <v>0</v>
      </c>
      <c r="IS13" s="67" t="e">
        <f>สถิติ!#REF!</f>
        <v>#REF!</v>
      </c>
      <c r="IT13" s="67" t="e">
        <f>สถิติ!#REF!</f>
        <v>#REF!</v>
      </c>
      <c r="IU13" s="67" t="e">
        <f>สถิติ!#REF!</f>
        <v>#REF!</v>
      </c>
      <c r="IV13" s="67" t="e">
        <f>สถิติ!#REF!</f>
        <v>#REF!</v>
      </c>
    </row>
    <row r="14" spans="1:256" s="67" customFormat="1" ht="21.75" x14ac:dyDescent="0.5">
      <c r="A14" s="74" t="str">
        <f>สถิติ!A6</f>
        <v>คณะวิศวกรรมศาสตร์</v>
      </c>
      <c r="B14" s="76">
        <f>สถิติ!B6</f>
        <v>51</v>
      </c>
      <c r="C14" s="76">
        <f>สถิติ!C6</f>
        <v>3</v>
      </c>
      <c r="D14" s="76">
        <f>สถิติ!D6</f>
        <v>0</v>
      </c>
      <c r="E14" s="76">
        <f>สถิติ!E6</f>
        <v>0</v>
      </c>
      <c r="F14" s="76" t="e">
        <f>ข้อมูลประกอบ!#REF!</f>
        <v>#REF!</v>
      </c>
      <c r="G14" s="76" t="e">
        <f>ข้อมูลประกอบ!#REF!</f>
        <v>#REF!</v>
      </c>
      <c r="H14" s="76" t="e">
        <f>ข้อมูลประกอบ!#REF!</f>
        <v>#REF!</v>
      </c>
      <c r="I14" s="109" t="e">
        <f>สถิติ!I6</f>
        <v>#REF!</v>
      </c>
      <c r="J14" s="76" t="e">
        <f>ข้อมูลประกอบ!#REF!</f>
        <v>#REF!</v>
      </c>
      <c r="K14" s="76" t="e">
        <f>ข้อมูลประกอบ!#REF!</f>
        <v>#REF!</v>
      </c>
      <c r="L14" s="76" t="e">
        <f>ข้อมูลประกอบ!#REF!</f>
        <v>#REF!</v>
      </c>
      <c r="M14" s="109" t="e">
        <f>สถิติ!M6</f>
        <v>#REF!</v>
      </c>
      <c r="N14" s="76" t="e">
        <f>ข้อมูลประกอบ!#REF!</f>
        <v>#REF!</v>
      </c>
      <c r="O14" s="76" t="e">
        <f>ข้อมูลประกอบ!#REF!</f>
        <v>#REF!</v>
      </c>
      <c r="P14" s="76" t="e">
        <f>ข้อมูลประกอบ!#REF!</f>
        <v>#REF!</v>
      </c>
      <c r="Q14" s="109" t="e">
        <f>สถิติ!Q6</f>
        <v>#REF!</v>
      </c>
      <c r="R14" s="76" t="e">
        <f>ข้อมูลประกอบ!#REF!</f>
        <v>#REF!</v>
      </c>
      <c r="S14" s="76" t="e">
        <f>ข้อมูลประกอบ!#REF!</f>
        <v>#REF!</v>
      </c>
      <c r="T14" s="76" t="e">
        <f>ข้อมูลประกอบ!#REF!</f>
        <v>#REF!</v>
      </c>
      <c r="U14" s="109" t="e">
        <f>สถิติ!U6</f>
        <v>#REF!</v>
      </c>
      <c r="V14" s="76" t="e">
        <f>ข้อมูลประกอบ!#REF!</f>
        <v>#REF!</v>
      </c>
      <c r="W14" s="76" t="e">
        <f>ข้อมูลประกอบ!#REF!</f>
        <v>#REF!</v>
      </c>
      <c r="X14" s="76" t="e">
        <f t="shared" si="0"/>
        <v>#REF!</v>
      </c>
      <c r="Y14" s="76" t="e">
        <f t="shared" si="1"/>
        <v>#REF!</v>
      </c>
      <c r="Z14" s="76" t="e">
        <f t="shared" si="2"/>
        <v>#REF!</v>
      </c>
      <c r="AA14" s="109" t="e">
        <f>สถิติ!AA6</f>
        <v>#REF!</v>
      </c>
      <c r="AB14" s="80"/>
      <c r="AC14" s="67">
        <f>สถิติ!AG6</f>
        <v>0</v>
      </c>
      <c r="AD14" s="118" t="e">
        <f>สถิติ!AH6</f>
        <v>#REF!</v>
      </c>
      <c r="AE14" s="116" t="e">
        <f>สถิติ!AI6</f>
        <v>#REF!</v>
      </c>
      <c r="AF14" s="118" t="e">
        <f>สถิติ!AJ6</f>
        <v>#REF!</v>
      </c>
      <c r="AG14" s="116" t="e">
        <f>สถิติ!AK6</f>
        <v>#REF!</v>
      </c>
      <c r="AH14" s="116">
        <f>สถิติ!AL6</f>
        <v>0</v>
      </c>
      <c r="AI14" s="117">
        <f>สถิติ!AM6</f>
        <v>0</v>
      </c>
      <c r="AJ14" s="67">
        <f>สถิติ!AN6</f>
        <v>0</v>
      </c>
      <c r="AK14" s="67">
        <f>สถิติ!AO6</f>
        <v>0</v>
      </c>
      <c r="AL14" s="67">
        <f>สถิติ!AP6</f>
        <v>0</v>
      </c>
      <c r="AM14" s="67">
        <f>สถิติ!AQ6</f>
        <v>0</v>
      </c>
      <c r="AN14" s="67">
        <f>สถิติ!AR6</f>
        <v>0</v>
      </c>
      <c r="AO14" s="67">
        <f>สถิติ!AS6</f>
        <v>0</v>
      </c>
      <c r="AP14" s="67">
        <f>สถิติ!AT6</f>
        <v>0</v>
      </c>
      <c r="AQ14" s="67">
        <f>สถิติ!AU6</f>
        <v>0</v>
      </c>
      <c r="AR14" s="67">
        <f>สถิติ!AV6</f>
        <v>0</v>
      </c>
      <c r="AS14" s="67">
        <f>สถิติ!AW6</f>
        <v>0</v>
      </c>
      <c r="AT14" s="67">
        <f>สถิติ!AX6</f>
        <v>0</v>
      </c>
      <c r="AU14" s="67">
        <f>สถิติ!AY6</f>
        <v>0</v>
      </c>
      <c r="AV14" s="67">
        <f>สถิติ!AZ6</f>
        <v>0</v>
      </c>
      <c r="AW14" s="67">
        <f>สถิติ!BA6</f>
        <v>0</v>
      </c>
      <c r="AX14" s="67">
        <f>สถิติ!BB6</f>
        <v>0</v>
      </c>
      <c r="AY14" s="67">
        <f>สถิติ!BC6</f>
        <v>0</v>
      </c>
      <c r="AZ14" s="67">
        <f>สถิติ!BD6</f>
        <v>0</v>
      </c>
      <c r="BA14" s="67">
        <f>สถิติ!BE6</f>
        <v>0</v>
      </c>
      <c r="BB14" s="67">
        <f>สถิติ!BF6</f>
        <v>0</v>
      </c>
      <c r="BC14" s="67">
        <f>สถิติ!BG6</f>
        <v>0</v>
      </c>
      <c r="BD14" s="67">
        <f>สถิติ!BH6</f>
        <v>0</v>
      </c>
      <c r="BE14" s="67">
        <f>สถิติ!BI6</f>
        <v>0</v>
      </c>
      <c r="BF14" s="67">
        <f>สถิติ!BJ6</f>
        <v>0</v>
      </c>
      <c r="BG14" s="67">
        <f>สถิติ!BK6</f>
        <v>0</v>
      </c>
      <c r="BH14" s="67">
        <f>สถิติ!BL6</f>
        <v>0</v>
      </c>
      <c r="BI14" s="67">
        <f>สถิติ!BM6</f>
        <v>0</v>
      </c>
      <c r="BJ14" s="67">
        <f>สถิติ!BN6</f>
        <v>0</v>
      </c>
      <c r="BK14" s="67">
        <f>สถิติ!BO6</f>
        <v>0</v>
      </c>
      <c r="BL14" s="67">
        <f>สถิติ!BP6</f>
        <v>0</v>
      </c>
      <c r="BM14" s="67">
        <f>สถิติ!BQ6</f>
        <v>0</v>
      </c>
      <c r="BN14" s="67">
        <f>สถิติ!BR6</f>
        <v>0</v>
      </c>
      <c r="BO14" s="67">
        <f>สถิติ!BS6</f>
        <v>0</v>
      </c>
      <c r="BP14" s="67">
        <f>สถิติ!BT6</f>
        <v>0</v>
      </c>
      <c r="BQ14" s="67">
        <f>สถิติ!BU6</f>
        <v>0</v>
      </c>
      <c r="BR14" s="67">
        <f>สถิติ!BV6</f>
        <v>0</v>
      </c>
      <c r="BS14" s="67">
        <f>สถิติ!BW6</f>
        <v>0</v>
      </c>
      <c r="BT14" s="67">
        <f>สถิติ!BX6</f>
        <v>0</v>
      </c>
      <c r="BU14" s="67">
        <f>สถิติ!BY6</f>
        <v>0</v>
      </c>
      <c r="BV14" s="67">
        <f>สถิติ!BZ6</f>
        <v>0</v>
      </c>
      <c r="BW14" s="67">
        <f>สถิติ!CA6</f>
        <v>0</v>
      </c>
      <c r="BX14" s="67">
        <f>สถิติ!CB6</f>
        <v>0</v>
      </c>
      <c r="BY14" s="67">
        <f>สถิติ!CC6</f>
        <v>0</v>
      </c>
      <c r="BZ14" s="67">
        <f>สถิติ!CD6</f>
        <v>0</v>
      </c>
      <c r="CA14" s="67">
        <f>สถิติ!CE6</f>
        <v>0</v>
      </c>
      <c r="CB14" s="67">
        <f>สถิติ!CF6</f>
        <v>0</v>
      </c>
      <c r="CC14" s="67">
        <f>สถิติ!CG6</f>
        <v>0</v>
      </c>
      <c r="CD14" s="67">
        <f>สถิติ!CH6</f>
        <v>0</v>
      </c>
      <c r="CE14" s="67">
        <f>สถิติ!CI6</f>
        <v>0</v>
      </c>
      <c r="CF14" s="67">
        <f>สถิติ!CJ6</f>
        <v>0</v>
      </c>
      <c r="CG14" s="67">
        <f>สถิติ!CK6</f>
        <v>0</v>
      </c>
      <c r="CH14" s="67">
        <f>สถิติ!CL6</f>
        <v>0</v>
      </c>
      <c r="CI14" s="67">
        <f>สถิติ!CM6</f>
        <v>0</v>
      </c>
      <c r="CJ14" s="67">
        <f>สถิติ!CN6</f>
        <v>0</v>
      </c>
      <c r="CK14" s="67">
        <f>สถิติ!CO6</f>
        <v>0</v>
      </c>
      <c r="CL14" s="67">
        <f>สถิติ!CP6</f>
        <v>0</v>
      </c>
      <c r="CM14" s="67">
        <f>สถิติ!CQ6</f>
        <v>0</v>
      </c>
      <c r="CN14" s="67">
        <f>สถิติ!CR6</f>
        <v>0</v>
      </c>
      <c r="CO14" s="67">
        <f>สถิติ!CS6</f>
        <v>0</v>
      </c>
      <c r="CP14" s="67">
        <f>สถิติ!CT6</f>
        <v>0</v>
      </c>
      <c r="CQ14" s="67">
        <f>สถิติ!CU6</f>
        <v>0</v>
      </c>
      <c r="CR14" s="67">
        <f>สถิติ!CV6</f>
        <v>0</v>
      </c>
      <c r="CS14" s="67">
        <f>สถิติ!CW6</f>
        <v>0</v>
      </c>
      <c r="CT14" s="67">
        <f>สถิติ!CX6</f>
        <v>0</v>
      </c>
      <c r="CU14" s="67">
        <f>สถิติ!CY6</f>
        <v>0</v>
      </c>
      <c r="CV14" s="67">
        <f>สถิติ!CZ6</f>
        <v>0</v>
      </c>
      <c r="CW14" s="67">
        <f>สถิติ!DA6</f>
        <v>0</v>
      </c>
      <c r="CX14" s="67">
        <f>สถิติ!DB6</f>
        <v>0</v>
      </c>
      <c r="CY14" s="67">
        <f>สถิติ!DC6</f>
        <v>0</v>
      </c>
      <c r="CZ14" s="67">
        <f>สถิติ!DD6</f>
        <v>0</v>
      </c>
      <c r="DA14" s="67">
        <f>สถิติ!DE6</f>
        <v>0</v>
      </c>
      <c r="DB14" s="67">
        <f>สถิติ!DF6</f>
        <v>0</v>
      </c>
      <c r="DC14" s="67">
        <f>สถิติ!DG6</f>
        <v>0</v>
      </c>
      <c r="DD14" s="67">
        <f>สถิติ!DH6</f>
        <v>0</v>
      </c>
      <c r="DE14" s="67">
        <f>สถิติ!DI6</f>
        <v>0</v>
      </c>
      <c r="DF14" s="67">
        <f>สถิติ!DJ6</f>
        <v>0</v>
      </c>
      <c r="DG14" s="67">
        <f>สถิติ!DK6</f>
        <v>0</v>
      </c>
      <c r="DH14" s="67">
        <f>สถิติ!DL6</f>
        <v>0</v>
      </c>
      <c r="DI14" s="67">
        <f>สถิติ!DM6</f>
        <v>0</v>
      </c>
      <c r="DJ14" s="67">
        <f>สถิติ!DN6</f>
        <v>0</v>
      </c>
      <c r="DK14" s="67">
        <f>สถิติ!DO6</f>
        <v>0</v>
      </c>
      <c r="DL14" s="67">
        <f>สถิติ!DP6</f>
        <v>0</v>
      </c>
      <c r="DM14" s="67">
        <f>สถิติ!DQ6</f>
        <v>0</v>
      </c>
      <c r="DN14" s="67">
        <f>สถิติ!DR6</f>
        <v>0</v>
      </c>
      <c r="DO14" s="67">
        <f>สถิติ!DS6</f>
        <v>0</v>
      </c>
      <c r="DP14" s="67">
        <f>สถิติ!DT6</f>
        <v>0</v>
      </c>
      <c r="DQ14" s="67">
        <f>สถิติ!DU6</f>
        <v>0</v>
      </c>
      <c r="DR14" s="67">
        <f>สถิติ!DV6</f>
        <v>0</v>
      </c>
      <c r="DS14" s="67">
        <f>สถิติ!DW6</f>
        <v>0</v>
      </c>
      <c r="DT14" s="67">
        <f>สถิติ!DX6</f>
        <v>0</v>
      </c>
      <c r="DU14" s="67">
        <f>สถิติ!DY6</f>
        <v>0</v>
      </c>
      <c r="DV14" s="67">
        <f>สถิติ!DZ6</f>
        <v>0</v>
      </c>
      <c r="DW14" s="67">
        <f>สถิติ!EA6</f>
        <v>0</v>
      </c>
      <c r="DX14" s="67">
        <f>สถิติ!EB6</f>
        <v>0</v>
      </c>
      <c r="DY14" s="67">
        <f>สถิติ!EC6</f>
        <v>0</v>
      </c>
      <c r="DZ14" s="67">
        <f>สถิติ!ED6</f>
        <v>0</v>
      </c>
      <c r="EA14" s="67">
        <f>สถิติ!EE6</f>
        <v>0</v>
      </c>
      <c r="EB14" s="67">
        <f>สถิติ!EF6</f>
        <v>0</v>
      </c>
      <c r="EC14" s="67">
        <f>สถิติ!EG6</f>
        <v>0</v>
      </c>
      <c r="ED14" s="67">
        <f>สถิติ!EH6</f>
        <v>0</v>
      </c>
      <c r="EE14" s="67">
        <f>สถิติ!EI6</f>
        <v>0</v>
      </c>
      <c r="EF14" s="67">
        <f>สถิติ!EJ6</f>
        <v>0</v>
      </c>
      <c r="EG14" s="67">
        <f>สถิติ!EK6</f>
        <v>0</v>
      </c>
      <c r="EH14" s="67">
        <f>สถิติ!EL6</f>
        <v>0</v>
      </c>
      <c r="EI14" s="67">
        <f>สถิติ!EM6</f>
        <v>0</v>
      </c>
      <c r="EJ14" s="67">
        <f>สถิติ!EN6</f>
        <v>0</v>
      </c>
      <c r="EK14" s="67">
        <f>สถิติ!EO6</f>
        <v>0</v>
      </c>
      <c r="EL14" s="67">
        <f>สถิติ!EP6</f>
        <v>0</v>
      </c>
      <c r="EM14" s="67">
        <f>สถิติ!EQ6</f>
        <v>0</v>
      </c>
      <c r="EN14" s="67">
        <f>สถิติ!ER6</f>
        <v>0</v>
      </c>
      <c r="EO14" s="67">
        <f>สถิติ!ES6</f>
        <v>0</v>
      </c>
      <c r="EP14" s="67">
        <f>สถิติ!ET6</f>
        <v>0</v>
      </c>
      <c r="EQ14" s="67">
        <f>สถิติ!EU6</f>
        <v>0</v>
      </c>
      <c r="ER14" s="67">
        <f>สถิติ!EV6</f>
        <v>0</v>
      </c>
      <c r="ES14" s="67">
        <f>สถิติ!EW6</f>
        <v>0</v>
      </c>
      <c r="ET14" s="67">
        <f>สถิติ!EX6</f>
        <v>0</v>
      </c>
      <c r="EU14" s="67">
        <f>สถิติ!EY6</f>
        <v>0</v>
      </c>
      <c r="EV14" s="67">
        <f>สถิติ!EZ6</f>
        <v>0</v>
      </c>
      <c r="EW14" s="67">
        <f>สถิติ!FA6</f>
        <v>0</v>
      </c>
      <c r="EX14" s="67">
        <f>สถิติ!FB6</f>
        <v>0</v>
      </c>
      <c r="EY14" s="67">
        <f>สถิติ!FC6</f>
        <v>0</v>
      </c>
      <c r="EZ14" s="67">
        <f>สถิติ!FD6</f>
        <v>0</v>
      </c>
      <c r="FA14" s="67">
        <f>สถิติ!FE6</f>
        <v>0</v>
      </c>
      <c r="FB14" s="67">
        <f>สถิติ!FF6</f>
        <v>0</v>
      </c>
      <c r="FC14" s="67">
        <f>สถิติ!FG6</f>
        <v>0</v>
      </c>
      <c r="FD14" s="67">
        <f>สถิติ!FH6</f>
        <v>0</v>
      </c>
      <c r="FE14" s="67">
        <f>สถิติ!FI6</f>
        <v>0</v>
      </c>
      <c r="FF14" s="67">
        <f>สถิติ!FJ6</f>
        <v>0</v>
      </c>
      <c r="FG14" s="67">
        <f>สถิติ!FK6</f>
        <v>0</v>
      </c>
      <c r="FH14" s="67">
        <f>สถิติ!FL6</f>
        <v>0</v>
      </c>
      <c r="FI14" s="67">
        <f>สถิติ!FM6</f>
        <v>0</v>
      </c>
      <c r="FJ14" s="67">
        <f>สถิติ!FN6</f>
        <v>0</v>
      </c>
      <c r="FK14" s="67">
        <f>สถิติ!FO6</f>
        <v>0</v>
      </c>
      <c r="FL14" s="67">
        <f>สถิติ!FP6</f>
        <v>0</v>
      </c>
      <c r="FM14" s="67">
        <f>สถิติ!FQ6</f>
        <v>0</v>
      </c>
      <c r="FN14" s="67">
        <f>สถิติ!FR6</f>
        <v>0</v>
      </c>
      <c r="FO14" s="67">
        <f>สถิติ!FS6</f>
        <v>0</v>
      </c>
      <c r="FP14" s="67">
        <f>สถิติ!FT6</f>
        <v>0</v>
      </c>
      <c r="FQ14" s="67">
        <f>สถิติ!FU6</f>
        <v>0</v>
      </c>
      <c r="FR14" s="67">
        <f>สถิติ!FV6</f>
        <v>0</v>
      </c>
      <c r="FS14" s="67">
        <f>สถิติ!FW6</f>
        <v>0</v>
      </c>
      <c r="FT14" s="67">
        <f>สถิติ!FX6</f>
        <v>0</v>
      </c>
      <c r="FU14" s="67">
        <f>สถิติ!FY6</f>
        <v>0</v>
      </c>
      <c r="FV14" s="67">
        <f>สถิติ!FZ6</f>
        <v>0</v>
      </c>
      <c r="FW14" s="67">
        <f>สถิติ!GA6</f>
        <v>0</v>
      </c>
      <c r="FX14" s="67">
        <f>สถิติ!GB6</f>
        <v>0</v>
      </c>
      <c r="FY14" s="67">
        <f>สถิติ!GC6</f>
        <v>0</v>
      </c>
      <c r="FZ14" s="67">
        <f>สถิติ!GD6</f>
        <v>0</v>
      </c>
      <c r="GA14" s="67">
        <f>สถิติ!GE6</f>
        <v>0</v>
      </c>
      <c r="GB14" s="67">
        <f>สถิติ!GF6</f>
        <v>0</v>
      </c>
      <c r="GC14" s="67">
        <f>สถิติ!GG6</f>
        <v>0</v>
      </c>
      <c r="GD14" s="67">
        <f>สถิติ!GH6</f>
        <v>0</v>
      </c>
      <c r="GE14" s="67">
        <f>สถิติ!GI6</f>
        <v>0</v>
      </c>
      <c r="GF14" s="67">
        <f>สถิติ!GJ6</f>
        <v>0</v>
      </c>
      <c r="GG14" s="67">
        <f>สถิติ!GK6</f>
        <v>0</v>
      </c>
      <c r="GH14" s="67">
        <f>สถิติ!GL6</f>
        <v>0</v>
      </c>
      <c r="GI14" s="67">
        <f>สถิติ!GM6</f>
        <v>0</v>
      </c>
      <c r="GJ14" s="67">
        <f>สถิติ!GN6</f>
        <v>0</v>
      </c>
      <c r="GK14" s="67">
        <f>สถิติ!GO6</f>
        <v>0</v>
      </c>
      <c r="GL14" s="67">
        <f>สถิติ!GP6</f>
        <v>0</v>
      </c>
      <c r="GM14" s="67">
        <f>สถิติ!GQ6</f>
        <v>0</v>
      </c>
      <c r="GN14" s="67">
        <f>สถิติ!GR6</f>
        <v>0</v>
      </c>
      <c r="GO14" s="67">
        <f>สถิติ!GS6</f>
        <v>0</v>
      </c>
      <c r="GP14" s="67">
        <f>สถิติ!GT6</f>
        <v>0</v>
      </c>
      <c r="GQ14" s="67">
        <f>สถิติ!GU6</f>
        <v>0</v>
      </c>
      <c r="GR14" s="67">
        <f>สถิติ!GV6</f>
        <v>0</v>
      </c>
      <c r="GS14" s="67">
        <f>สถิติ!GW6</f>
        <v>0</v>
      </c>
      <c r="GT14" s="67">
        <f>สถิติ!GX6</f>
        <v>0</v>
      </c>
      <c r="GU14" s="67">
        <f>สถิติ!GY6</f>
        <v>0</v>
      </c>
      <c r="GV14" s="67">
        <f>สถิติ!GZ6</f>
        <v>0</v>
      </c>
      <c r="GW14" s="67">
        <f>สถิติ!HA6</f>
        <v>0</v>
      </c>
      <c r="GX14" s="67">
        <f>สถิติ!HB6</f>
        <v>0</v>
      </c>
      <c r="GY14" s="67">
        <f>สถิติ!HC6</f>
        <v>0</v>
      </c>
      <c r="GZ14" s="67">
        <f>สถิติ!HD6</f>
        <v>0</v>
      </c>
      <c r="HA14" s="67">
        <f>สถิติ!HE6</f>
        <v>0</v>
      </c>
      <c r="HB14" s="67">
        <f>สถิติ!HF6</f>
        <v>0</v>
      </c>
      <c r="HC14" s="67">
        <f>สถิติ!HG6</f>
        <v>0</v>
      </c>
      <c r="HD14" s="67">
        <f>สถิติ!HH6</f>
        <v>0</v>
      </c>
      <c r="HE14" s="67">
        <f>สถิติ!HI6</f>
        <v>0</v>
      </c>
      <c r="HF14" s="67">
        <f>สถิติ!HJ6</f>
        <v>0</v>
      </c>
      <c r="HG14" s="67">
        <f>สถิติ!HK6</f>
        <v>0</v>
      </c>
      <c r="HH14" s="67">
        <f>สถิติ!HL6</f>
        <v>0</v>
      </c>
      <c r="HI14" s="67">
        <f>สถิติ!HM6</f>
        <v>0</v>
      </c>
      <c r="HJ14" s="67">
        <f>สถิติ!HN6</f>
        <v>0</v>
      </c>
      <c r="HK14" s="67">
        <f>สถิติ!HO6</f>
        <v>0</v>
      </c>
      <c r="HL14" s="67">
        <f>สถิติ!HP6</f>
        <v>0</v>
      </c>
      <c r="HM14" s="67">
        <f>สถิติ!HQ6</f>
        <v>0</v>
      </c>
      <c r="HN14" s="67">
        <f>สถิติ!HR6</f>
        <v>0</v>
      </c>
      <c r="HO14" s="67">
        <f>สถิติ!HS6</f>
        <v>0</v>
      </c>
      <c r="HP14" s="67">
        <f>สถิติ!HT6</f>
        <v>0</v>
      </c>
      <c r="HQ14" s="67">
        <f>สถิติ!HU6</f>
        <v>0</v>
      </c>
      <c r="HR14" s="67">
        <f>สถิติ!HV6</f>
        <v>0</v>
      </c>
      <c r="HS14" s="67">
        <f>สถิติ!HW6</f>
        <v>0</v>
      </c>
      <c r="HT14" s="67">
        <f>สถิติ!HX6</f>
        <v>0</v>
      </c>
      <c r="HU14" s="67">
        <f>สถิติ!HY6</f>
        <v>0</v>
      </c>
      <c r="HV14" s="67">
        <f>สถิติ!HZ6</f>
        <v>0</v>
      </c>
      <c r="HW14" s="67">
        <f>สถิติ!IA6</f>
        <v>0</v>
      </c>
      <c r="HX14" s="67">
        <f>สถิติ!IB6</f>
        <v>0</v>
      </c>
      <c r="HY14" s="67">
        <f>สถิติ!IC6</f>
        <v>0</v>
      </c>
      <c r="HZ14" s="67">
        <f>สถิติ!ID6</f>
        <v>0</v>
      </c>
      <c r="IA14" s="67">
        <f>สถิติ!IE6</f>
        <v>0</v>
      </c>
      <c r="IB14" s="67">
        <f>สถิติ!IF6</f>
        <v>0</v>
      </c>
      <c r="IC14" s="67">
        <f>สถิติ!IG6</f>
        <v>0</v>
      </c>
      <c r="ID14" s="67">
        <f>สถิติ!IH6</f>
        <v>0</v>
      </c>
      <c r="IE14" s="67">
        <f>สถิติ!II6</f>
        <v>0</v>
      </c>
      <c r="IF14" s="67">
        <f>สถิติ!IJ6</f>
        <v>0</v>
      </c>
      <c r="IG14" s="67">
        <f>สถิติ!IK6</f>
        <v>0</v>
      </c>
      <c r="IH14" s="67">
        <f>สถิติ!IL6</f>
        <v>0</v>
      </c>
      <c r="II14" s="67">
        <f>สถิติ!IM6</f>
        <v>0</v>
      </c>
      <c r="IJ14" s="67">
        <f>สถิติ!IN6</f>
        <v>0</v>
      </c>
      <c r="IK14" s="67">
        <f>สถิติ!IO6</f>
        <v>0</v>
      </c>
      <c r="IL14" s="67">
        <f>สถิติ!IP6</f>
        <v>0</v>
      </c>
      <c r="IM14" s="67">
        <f>สถิติ!IQ6</f>
        <v>0</v>
      </c>
      <c r="IN14" s="67">
        <f>สถิติ!IR6</f>
        <v>0</v>
      </c>
      <c r="IO14" s="67">
        <f>สถิติ!IS6</f>
        <v>0</v>
      </c>
      <c r="IP14" s="67">
        <f>สถิติ!IT6</f>
        <v>0</v>
      </c>
      <c r="IQ14" s="67">
        <f>สถิติ!IU6</f>
        <v>0</v>
      </c>
      <c r="IR14" s="67">
        <f>สถิติ!IV6</f>
        <v>0</v>
      </c>
      <c r="IS14" s="67" t="e">
        <f>สถิติ!#REF!</f>
        <v>#REF!</v>
      </c>
      <c r="IT14" s="67" t="e">
        <f>สถิติ!#REF!</f>
        <v>#REF!</v>
      </c>
      <c r="IU14" s="67" t="e">
        <f>สถิติ!#REF!</f>
        <v>#REF!</v>
      </c>
      <c r="IV14" s="67" t="e">
        <f>สถิติ!#REF!</f>
        <v>#REF!</v>
      </c>
    </row>
    <row r="15" spans="1:256" s="67" customFormat="1" ht="21.75" x14ac:dyDescent="0.5">
      <c r="A15" s="74" t="str">
        <f>สถิติ!A23</f>
        <v>คณะศึกษาศาสตร์</v>
      </c>
      <c r="B15" s="76">
        <f>สถิติ!B23</f>
        <v>35</v>
      </c>
      <c r="C15" s="76">
        <f>สถิติ!C23</f>
        <v>1</v>
      </c>
      <c r="D15" s="76">
        <f>สถิติ!D23</f>
        <v>0</v>
      </c>
      <c r="E15" s="76">
        <f>สถิติ!E23</f>
        <v>0</v>
      </c>
      <c r="F15" s="76" t="e">
        <f>สถิติ!F23</f>
        <v>#REF!</v>
      </c>
      <c r="G15" s="76" t="e">
        <f>สถิติ!G23</f>
        <v>#REF!</v>
      </c>
      <c r="H15" s="76" t="e">
        <f>สถิติ!H23</f>
        <v>#REF!</v>
      </c>
      <c r="I15" s="109" t="e">
        <f>สถิติ!I23</f>
        <v>#REF!</v>
      </c>
      <c r="J15" s="76" t="e">
        <f>สถิติ!J23</f>
        <v>#REF!</v>
      </c>
      <c r="K15" s="76">
        <f>สถิติ!AH36</f>
        <v>0</v>
      </c>
      <c r="L15" s="76" t="e">
        <f>สถิติ!L23</f>
        <v>#REF!</v>
      </c>
      <c r="M15" s="109" t="e">
        <f>สถิติ!M23</f>
        <v>#REF!</v>
      </c>
      <c r="N15" s="76" t="e">
        <f>สถิติ!N23</f>
        <v>#REF!</v>
      </c>
      <c r="O15" s="76" t="e">
        <f>สถิติ!O23</f>
        <v>#REF!</v>
      </c>
      <c r="P15" s="76" t="e">
        <f>สถิติ!P23</f>
        <v>#REF!</v>
      </c>
      <c r="Q15" s="109" t="e">
        <f>สถิติ!Q23</f>
        <v>#REF!</v>
      </c>
      <c r="R15" s="76" t="e">
        <f>สถิติ!R23</f>
        <v>#REF!</v>
      </c>
      <c r="S15" s="76" t="e">
        <f>สถิติ!S23</f>
        <v>#REF!</v>
      </c>
      <c r="T15" s="76" t="e">
        <f>สถิติ!T23</f>
        <v>#REF!</v>
      </c>
      <c r="U15" s="109" t="e">
        <f>สถิติ!U23</f>
        <v>#REF!</v>
      </c>
      <c r="V15" s="76" t="e">
        <f>สถิติ!V23</f>
        <v>#REF!</v>
      </c>
      <c r="W15" s="76" t="e">
        <f>สถิติ!W23</f>
        <v>#REF!</v>
      </c>
      <c r="X15" s="76" t="e">
        <f t="shared" si="0"/>
        <v>#REF!</v>
      </c>
      <c r="Y15" s="76" t="e">
        <f t="shared" si="1"/>
        <v>#REF!</v>
      </c>
      <c r="Z15" s="76" t="e">
        <f t="shared" si="2"/>
        <v>#REF!</v>
      </c>
      <c r="AA15" s="109" t="e">
        <f>สถิติ!AA23</f>
        <v>#REF!</v>
      </c>
      <c r="AB15" s="80"/>
      <c r="AC15" s="67">
        <f>สถิติ!AG23</f>
        <v>0</v>
      </c>
      <c r="AD15" s="118" t="e">
        <f>สถิติ!AH23</f>
        <v>#REF!</v>
      </c>
      <c r="AE15" s="116" t="e">
        <f>สถิติ!AI23</f>
        <v>#REF!</v>
      </c>
      <c r="AF15" s="118" t="e">
        <f>สถิติ!AJ23</f>
        <v>#REF!</v>
      </c>
      <c r="AG15" s="116" t="e">
        <f>สถิติ!AK23</f>
        <v>#REF!</v>
      </c>
      <c r="AH15" s="116">
        <f>สถิติ!AL23</f>
        <v>0</v>
      </c>
      <c r="AI15" s="117">
        <f>สถิติ!AM23</f>
        <v>0</v>
      </c>
      <c r="AJ15" s="67">
        <f>สถิติ!AN23</f>
        <v>0</v>
      </c>
      <c r="AK15" s="67">
        <f>สถิติ!AO23</f>
        <v>0</v>
      </c>
      <c r="AL15" s="67">
        <f>สถิติ!AP23</f>
        <v>0</v>
      </c>
      <c r="AM15" s="67">
        <f>สถิติ!AQ23</f>
        <v>0</v>
      </c>
      <c r="AN15" s="67">
        <f>สถิติ!AR23</f>
        <v>0</v>
      </c>
      <c r="AO15" s="67">
        <f>สถิติ!AS23</f>
        <v>0</v>
      </c>
      <c r="AP15" s="67">
        <f>สถิติ!AT23</f>
        <v>0</v>
      </c>
      <c r="AQ15" s="67">
        <f>สถิติ!AU23</f>
        <v>0</v>
      </c>
      <c r="AR15" s="67">
        <f>สถิติ!AV23</f>
        <v>0</v>
      </c>
      <c r="AS15" s="67">
        <f>สถิติ!AW23</f>
        <v>0</v>
      </c>
      <c r="AT15" s="67">
        <f>สถิติ!AX23</f>
        <v>0</v>
      </c>
      <c r="AU15" s="67">
        <f>สถิติ!AY23</f>
        <v>0</v>
      </c>
      <c r="AV15" s="67">
        <f>สถิติ!AZ23</f>
        <v>0</v>
      </c>
      <c r="AW15" s="67">
        <f>สถิติ!BA23</f>
        <v>0</v>
      </c>
      <c r="AX15" s="67">
        <f>สถิติ!BB23</f>
        <v>0</v>
      </c>
      <c r="AY15" s="67">
        <f>สถิติ!BC23</f>
        <v>0</v>
      </c>
      <c r="AZ15" s="67">
        <f>สถิติ!BD23</f>
        <v>0</v>
      </c>
      <c r="BA15" s="67">
        <f>สถิติ!BE23</f>
        <v>0</v>
      </c>
      <c r="BB15" s="67">
        <f>สถิติ!BF23</f>
        <v>0</v>
      </c>
      <c r="BC15" s="67">
        <f>สถิติ!BG23</f>
        <v>0</v>
      </c>
      <c r="BD15" s="67">
        <f>สถิติ!BH23</f>
        <v>0</v>
      </c>
      <c r="BE15" s="67">
        <f>สถิติ!BI23</f>
        <v>0</v>
      </c>
      <c r="BF15" s="67">
        <f>สถิติ!BJ23</f>
        <v>0</v>
      </c>
      <c r="BG15" s="67">
        <f>สถิติ!BK23</f>
        <v>0</v>
      </c>
      <c r="BH15" s="67">
        <f>สถิติ!BL23</f>
        <v>0</v>
      </c>
      <c r="BI15" s="67">
        <f>สถิติ!BM23</f>
        <v>0</v>
      </c>
      <c r="BJ15" s="67">
        <f>สถิติ!BN23</f>
        <v>0</v>
      </c>
      <c r="BK15" s="67">
        <f>สถิติ!BO23</f>
        <v>0</v>
      </c>
      <c r="BL15" s="67">
        <f>สถิติ!BP23</f>
        <v>0</v>
      </c>
      <c r="BM15" s="67">
        <f>สถิติ!BQ23</f>
        <v>0</v>
      </c>
      <c r="BN15" s="67">
        <f>สถิติ!BR23</f>
        <v>0</v>
      </c>
      <c r="BO15" s="67">
        <f>สถิติ!BS23</f>
        <v>0</v>
      </c>
      <c r="BP15" s="67">
        <f>สถิติ!BT23</f>
        <v>0</v>
      </c>
      <c r="BQ15" s="67">
        <f>สถิติ!BU23</f>
        <v>0</v>
      </c>
      <c r="BR15" s="67">
        <f>สถิติ!BV23</f>
        <v>0</v>
      </c>
      <c r="BS15" s="67">
        <f>สถิติ!BW23</f>
        <v>0</v>
      </c>
      <c r="BT15" s="67">
        <f>สถิติ!BX23</f>
        <v>0</v>
      </c>
      <c r="BU15" s="67">
        <f>สถิติ!BY23</f>
        <v>0</v>
      </c>
      <c r="BV15" s="67">
        <f>สถิติ!BZ23</f>
        <v>0</v>
      </c>
      <c r="BW15" s="67">
        <f>สถิติ!CA23</f>
        <v>0</v>
      </c>
      <c r="BX15" s="67">
        <f>สถิติ!CB23</f>
        <v>0</v>
      </c>
      <c r="BY15" s="67">
        <f>สถิติ!CC23</f>
        <v>0</v>
      </c>
      <c r="BZ15" s="67">
        <f>สถิติ!CD23</f>
        <v>0</v>
      </c>
      <c r="CA15" s="67">
        <f>สถิติ!CE23</f>
        <v>0</v>
      </c>
      <c r="CB15" s="67">
        <f>สถิติ!CF23</f>
        <v>0</v>
      </c>
      <c r="CC15" s="67">
        <f>สถิติ!CG23</f>
        <v>0</v>
      </c>
      <c r="CD15" s="67">
        <f>สถิติ!CH23</f>
        <v>0</v>
      </c>
      <c r="CE15" s="67">
        <f>สถิติ!CI23</f>
        <v>0</v>
      </c>
      <c r="CF15" s="67">
        <f>สถิติ!CJ23</f>
        <v>0</v>
      </c>
      <c r="CG15" s="67">
        <f>สถิติ!CK23</f>
        <v>0</v>
      </c>
      <c r="CH15" s="67">
        <f>สถิติ!CL23</f>
        <v>0</v>
      </c>
      <c r="CI15" s="67">
        <f>สถิติ!CM23</f>
        <v>0</v>
      </c>
      <c r="CJ15" s="67">
        <f>สถิติ!CN23</f>
        <v>0</v>
      </c>
      <c r="CK15" s="67">
        <f>สถิติ!CO23</f>
        <v>0</v>
      </c>
      <c r="CL15" s="67">
        <f>สถิติ!CP23</f>
        <v>0</v>
      </c>
      <c r="CM15" s="67">
        <f>สถิติ!CQ23</f>
        <v>0</v>
      </c>
      <c r="CN15" s="67">
        <f>สถิติ!CR23</f>
        <v>0</v>
      </c>
      <c r="CO15" s="67">
        <f>สถิติ!CS23</f>
        <v>0</v>
      </c>
      <c r="CP15" s="67">
        <f>สถิติ!CT23</f>
        <v>0</v>
      </c>
      <c r="CQ15" s="67">
        <f>สถิติ!CU23</f>
        <v>0</v>
      </c>
      <c r="CR15" s="67">
        <f>สถิติ!CV23</f>
        <v>0</v>
      </c>
      <c r="CS15" s="67">
        <f>สถิติ!CW23</f>
        <v>0</v>
      </c>
      <c r="CT15" s="67">
        <f>สถิติ!CX23</f>
        <v>0</v>
      </c>
      <c r="CU15" s="67">
        <f>สถิติ!CY23</f>
        <v>0</v>
      </c>
      <c r="CV15" s="67">
        <f>สถิติ!CZ23</f>
        <v>0</v>
      </c>
      <c r="CW15" s="67">
        <f>สถิติ!DA23</f>
        <v>0</v>
      </c>
      <c r="CX15" s="67">
        <f>สถิติ!DB23</f>
        <v>0</v>
      </c>
      <c r="CY15" s="67">
        <f>สถิติ!DC23</f>
        <v>0</v>
      </c>
      <c r="CZ15" s="67">
        <f>สถิติ!DD23</f>
        <v>0</v>
      </c>
      <c r="DA15" s="67">
        <f>สถิติ!DE23</f>
        <v>0</v>
      </c>
      <c r="DB15" s="67">
        <f>สถิติ!DF23</f>
        <v>0</v>
      </c>
      <c r="DC15" s="67">
        <f>สถิติ!DG23</f>
        <v>0</v>
      </c>
      <c r="DD15" s="67">
        <f>สถิติ!DH23</f>
        <v>0</v>
      </c>
      <c r="DE15" s="67">
        <f>สถิติ!DI23</f>
        <v>0</v>
      </c>
      <c r="DF15" s="67">
        <f>สถิติ!DJ23</f>
        <v>0</v>
      </c>
      <c r="DG15" s="67">
        <f>สถิติ!DK23</f>
        <v>0</v>
      </c>
      <c r="DH15" s="67">
        <f>สถิติ!DL23</f>
        <v>0</v>
      </c>
      <c r="DI15" s="67">
        <f>สถิติ!DM23</f>
        <v>0</v>
      </c>
      <c r="DJ15" s="67">
        <f>สถิติ!DN23</f>
        <v>0</v>
      </c>
      <c r="DK15" s="67">
        <f>สถิติ!DO23</f>
        <v>0</v>
      </c>
      <c r="DL15" s="67">
        <f>สถิติ!DP23</f>
        <v>0</v>
      </c>
      <c r="DM15" s="67">
        <f>สถิติ!DQ23</f>
        <v>0</v>
      </c>
      <c r="DN15" s="67">
        <f>สถิติ!DR23</f>
        <v>0</v>
      </c>
      <c r="DO15" s="67">
        <f>สถิติ!DS23</f>
        <v>0</v>
      </c>
      <c r="DP15" s="67">
        <f>สถิติ!DT23</f>
        <v>0</v>
      </c>
      <c r="DQ15" s="67">
        <f>สถิติ!DU23</f>
        <v>0</v>
      </c>
      <c r="DR15" s="67">
        <f>สถิติ!DV23</f>
        <v>0</v>
      </c>
      <c r="DS15" s="67">
        <f>สถิติ!DW23</f>
        <v>0</v>
      </c>
      <c r="DT15" s="67">
        <f>สถิติ!DX23</f>
        <v>0</v>
      </c>
      <c r="DU15" s="67">
        <f>สถิติ!DY23</f>
        <v>0</v>
      </c>
      <c r="DV15" s="67">
        <f>สถิติ!DZ23</f>
        <v>0</v>
      </c>
      <c r="DW15" s="67">
        <f>สถิติ!EA23</f>
        <v>0</v>
      </c>
      <c r="DX15" s="67">
        <f>สถิติ!EB23</f>
        <v>0</v>
      </c>
      <c r="DY15" s="67">
        <f>สถิติ!EC23</f>
        <v>0</v>
      </c>
      <c r="DZ15" s="67">
        <f>สถิติ!ED23</f>
        <v>0</v>
      </c>
      <c r="EA15" s="67">
        <f>สถิติ!EE23</f>
        <v>0</v>
      </c>
      <c r="EB15" s="67">
        <f>สถิติ!EF23</f>
        <v>0</v>
      </c>
      <c r="EC15" s="67">
        <f>สถิติ!EG23</f>
        <v>0</v>
      </c>
      <c r="ED15" s="67">
        <f>สถิติ!EH23</f>
        <v>0</v>
      </c>
      <c r="EE15" s="67">
        <f>สถิติ!EI23</f>
        <v>0</v>
      </c>
      <c r="EF15" s="67">
        <f>สถิติ!EJ23</f>
        <v>0</v>
      </c>
      <c r="EG15" s="67">
        <f>สถิติ!EK23</f>
        <v>0</v>
      </c>
      <c r="EH15" s="67">
        <f>สถิติ!EL23</f>
        <v>0</v>
      </c>
      <c r="EI15" s="67">
        <f>สถิติ!EM23</f>
        <v>0</v>
      </c>
      <c r="EJ15" s="67">
        <f>สถิติ!EN23</f>
        <v>0</v>
      </c>
      <c r="EK15" s="67">
        <f>สถิติ!EO23</f>
        <v>0</v>
      </c>
      <c r="EL15" s="67">
        <f>สถิติ!EP23</f>
        <v>0</v>
      </c>
      <c r="EM15" s="67">
        <f>สถิติ!EQ23</f>
        <v>0</v>
      </c>
      <c r="EN15" s="67">
        <f>สถิติ!ER23</f>
        <v>0</v>
      </c>
      <c r="EO15" s="67">
        <f>สถิติ!ES23</f>
        <v>0</v>
      </c>
      <c r="EP15" s="67">
        <f>สถิติ!ET23</f>
        <v>0</v>
      </c>
      <c r="EQ15" s="67">
        <f>สถิติ!EU23</f>
        <v>0</v>
      </c>
      <c r="ER15" s="67">
        <f>สถิติ!EV23</f>
        <v>0</v>
      </c>
      <c r="ES15" s="67">
        <f>สถิติ!EW23</f>
        <v>0</v>
      </c>
      <c r="ET15" s="67">
        <f>สถิติ!EX23</f>
        <v>0</v>
      </c>
      <c r="EU15" s="67">
        <f>สถิติ!EY23</f>
        <v>0</v>
      </c>
      <c r="EV15" s="67">
        <f>สถิติ!EZ23</f>
        <v>0</v>
      </c>
      <c r="EW15" s="67">
        <f>สถิติ!FA23</f>
        <v>0</v>
      </c>
      <c r="EX15" s="67">
        <f>สถิติ!FB23</f>
        <v>0</v>
      </c>
      <c r="EY15" s="67">
        <f>สถิติ!FC23</f>
        <v>0</v>
      </c>
      <c r="EZ15" s="67">
        <f>สถิติ!FD23</f>
        <v>0</v>
      </c>
      <c r="FA15" s="67">
        <f>สถิติ!FE23</f>
        <v>0</v>
      </c>
      <c r="FB15" s="67">
        <f>สถิติ!FF23</f>
        <v>0</v>
      </c>
      <c r="FC15" s="67">
        <f>สถิติ!FG23</f>
        <v>0</v>
      </c>
      <c r="FD15" s="67">
        <f>สถิติ!FH23</f>
        <v>0</v>
      </c>
      <c r="FE15" s="67">
        <f>สถิติ!FI23</f>
        <v>0</v>
      </c>
      <c r="FF15" s="67">
        <f>สถิติ!FJ23</f>
        <v>0</v>
      </c>
      <c r="FG15" s="67">
        <f>สถิติ!FK23</f>
        <v>0</v>
      </c>
      <c r="FH15" s="67">
        <f>สถิติ!FL23</f>
        <v>0</v>
      </c>
      <c r="FI15" s="67">
        <f>สถิติ!FM23</f>
        <v>0</v>
      </c>
      <c r="FJ15" s="67">
        <f>สถิติ!FN23</f>
        <v>0</v>
      </c>
      <c r="FK15" s="67">
        <f>สถิติ!FO23</f>
        <v>0</v>
      </c>
      <c r="FL15" s="67">
        <f>สถิติ!FP23</f>
        <v>0</v>
      </c>
      <c r="FM15" s="67">
        <f>สถิติ!FQ23</f>
        <v>0</v>
      </c>
      <c r="FN15" s="67">
        <f>สถิติ!FR23</f>
        <v>0</v>
      </c>
      <c r="FO15" s="67">
        <f>สถิติ!FS23</f>
        <v>0</v>
      </c>
      <c r="FP15" s="67">
        <f>สถิติ!FT23</f>
        <v>0</v>
      </c>
      <c r="FQ15" s="67">
        <f>สถิติ!FU23</f>
        <v>0</v>
      </c>
      <c r="FR15" s="67">
        <f>สถิติ!FV23</f>
        <v>0</v>
      </c>
      <c r="FS15" s="67">
        <f>สถิติ!FW23</f>
        <v>0</v>
      </c>
      <c r="FT15" s="67">
        <f>สถิติ!FX23</f>
        <v>0</v>
      </c>
      <c r="FU15" s="67">
        <f>สถิติ!FY23</f>
        <v>0</v>
      </c>
      <c r="FV15" s="67">
        <f>สถิติ!FZ23</f>
        <v>0</v>
      </c>
      <c r="FW15" s="67">
        <f>สถิติ!GA23</f>
        <v>0</v>
      </c>
      <c r="FX15" s="67">
        <f>สถิติ!GB23</f>
        <v>0</v>
      </c>
      <c r="FY15" s="67">
        <f>สถิติ!GC23</f>
        <v>0</v>
      </c>
      <c r="FZ15" s="67">
        <f>สถิติ!GD23</f>
        <v>0</v>
      </c>
      <c r="GA15" s="67">
        <f>สถิติ!GE23</f>
        <v>0</v>
      </c>
      <c r="GB15" s="67">
        <f>สถิติ!GF23</f>
        <v>0</v>
      </c>
      <c r="GC15" s="67">
        <f>สถิติ!GG23</f>
        <v>0</v>
      </c>
      <c r="GD15" s="67">
        <f>สถิติ!GH23</f>
        <v>0</v>
      </c>
      <c r="GE15" s="67">
        <f>สถิติ!GI23</f>
        <v>0</v>
      </c>
      <c r="GF15" s="67">
        <f>สถิติ!GJ23</f>
        <v>0</v>
      </c>
      <c r="GG15" s="67">
        <f>สถิติ!GK23</f>
        <v>0</v>
      </c>
      <c r="GH15" s="67">
        <f>สถิติ!GL23</f>
        <v>0</v>
      </c>
      <c r="GI15" s="67">
        <f>สถิติ!GM23</f>
        <v>0</v>
      </c>
      <c r="GJ15" s="67">
        <f>สถิติ!GN23</f>
        <v>0</v>
      </c>
      <c r="GK15" s="67">
        <f>สถิติ!GO23</f>
        <v>0</v>
      </c>
      <c r="GL15" s="67">
        <f>สถิติ!GP23</f>
        <v>0</v>
      </c>
      <c r="GM15" s="67">
        <f>สถิติ!GQ23</f>
        <v>0</v>
      </c>
      <c r="GN15" s="67">
        <f>สถิติ!GR23</f>
        <v>0</v>
      </c>
      <c r="GO15" s="67">
        <f>สถิติ!GS23</f>
        <v>0</v>
      </c>
      <c r="GP15" s="67">
        <f>สถิติ!GT23</f>
        <v>0</v>
      </c>
      <c r="GQ15" s="67">
        <f>สถิติ!GU23</f>
        <v>0</v>
      </c>
      <c r="GR15" s="67">
        <f>สถิติ!GV23</f>
        <v>0</v>
      </c>
      <c r="GS15" s="67">
        <f>สถิติ!GW23</f>
        <v>0</v>
      </c>
      <c r="GT15" s="67">
        <f>สถิติ!GX23</f>
        <v>0</v>
      </c>
      <c r="GU15" s="67">
        <f>สถิติ!GY23</f>
        <v>0</v>
      </c>
      <c r="GV15" s="67">
        <f>สถิติ!GZ23</f>
        <v>0</v>
      </c>
      <c r="GW15" s="67">
        <f>สถิติ!HA23</f>
        <v>0</v>
      </c>
      <c r="GX15" s="67">
        <f>สถิติ!HB23</f>
        <v>0</v>
      </c>
      <c r="GY15" s="67">
        <f>สถิติ!HC23</f>
        <v>0</v>
      </c>
      <c r="GZ15" s="67">
        <f>สถิติ!HD23</f>
        <v>0</v>
      </c>
      <c r="HA15" s="67">
        <f>สถิติ!HE23</f>
        <v>0</v>
      </c>
      <c r="HB15" s="67">
        <f>สถิติ!HF23</f>
        <v>0</v>
      </c>
      <c r="HC15" s="67">
        <f>สถิติ!HG23</f>
        <v>0</v>
      </c>
      <c r="HD15" s="67">
        <f>สถิติ!HH23</f>
        <v>0</v>
      </c>
      <c r="HE15" s="67">
        <f>สถิติ!HI23</f>
        <v>0</v>
      </c>
      <c r="HF15" s="67">
        <f>สถิติ!HJ23</f>
        <v>0</v>
      </c>
      <c r="HG15" s="67">
        <f>สถิติ!HK23</f>
        <v>0</v>
      </c>
      <c r="HH15" s="67">
        <f>สถิติ!HL23</f>
        <v>0</v>
      </c>
      <c r="HI15" s="67">
        <f>สถิติ!HM23</f>
        <v>0</v>
      </c>
      <c r="HJ15" s="67">
        <f>สถิติ!HN23</f>
        <v>0</v>
      </c>
      <c r="HK15" s="67">
        <f>สถิติ!HO23</f>
        <v>0</v>
      </c>
      <c r="HL15" s="67">
        <f>สถิติ!HP23</f>
        <v>0</v>
      </c>
      <c r="HM15" s="67">
        <f>สถิติ!HQ23</f>
        <v>0</v>
      </c>
      <c r="HN15" s="67">
        <f>สถิติ!HR23</f>
        <v>0</v>
      </c>
      <c r="HO15" s="67">
        <f>สถิติ!HS23</f>
        <v>0</v>
      </c>
      <c r="HP15" s="67">
        <f>สถิติ!HT23</f>
        <v>0</v>
      </c>
      <c r="HQ15" s="67">
        <f>สถิติ!HU23</f>
        <v>0</v>
      </c>
      <c r="HR15" s="67">
        <f>สถิติ!HV23</f>
        <v>0</v>
      </c>
      <c r="HS15" s="67">
        <f>สถิติ!HW23</f>
        <v>0</v>
      </c>
      <c r="HT15" s="67">
        <f>สถิติ!HX23</f>
        <v>0</v>
      </c>
      <c r="HU15" s="67">
        <f>สถิติ!HY23</f>
        <v>0</v>
      </c>
      <c r="HV15" s="67">
        <f>สถิติ!HZ23</f>
        <v>0</v>
      </c>
      <c r="HW15" s="67">
        <f>สถิติ!IA23</f>
        <v>0</v>
      </c>
      <c r="HX15" s="67">
        <f>สถิติ!IB23</f>
        <v>0</v>
      </c>
      <c r="HY15" s="67">
        <f>สถิติ!IC23</f>
        <v>0</v>
      </c>
      <c r="HZ15" s="67">
        <f>สถิติ!ID23</f>
        <v>0</v>
      </c>
      <c r="IA15" s="67">
        <f>สถิติ!IE23</f>
        <v>0</v>
      </c>
      <c r="IB15" s="67">
        <f>สถิติ!IF23</f>
        <v>0</v>
      </c>
      <c r="IC15" s="67">
        <f>สถิติ!IG23</f>
        <v>0</v>
      </c>
      <c r="ID15" s="67">
        <f>สถิติ!IH23</f>
        <v>0</v>
      </c>
      <c r="IE15" s="67">
        <f>สถิติ!II23</f>
        <v>0</v>
      </c>
      <c r="IF15" s="67">
        <f>สถิติ!IJ23</f>
        <v>0</v>
      </c>
      <c r="IG15" s="67">
        <f>สถิติ!IK23</f>
        <v>0</v>
      </c>
      <c r="IH15" s="67">
        <f>สถิติ!IL23</f>
        <v>0</v>
      </c>
      <c r="II15" s="67">
        <f>สถิติ!IM23</f>
        <v>0</v>
      </c>
      <c r="IJ15" s="67">
        <f>สถิติ!IN23</f>
        <v>0</v>
      </c>
      <c r="IK15" s="67">
        <f>สถิติ!IO23</f>
        <v>0</v>
      </c>
      <c r="IL15" s="67">
        <f>สถิติ!IP23</f>
        <v>0</v>
      </c>
      <c r="IM15" s="67">
        <f>สถิติ!IQ23</f>
        <v>0</v>
      </c>
      <c r="IN15" s="67">
        <f>สถิติ!IR23</f>
        <v>0</v>
      </c>
      <c r="IO15" s="67">
        <f>สถิติ!IS23</f>
        <v>0</v>
      </c>
      <c r="IP15" s="67">
        <f>สถิติ!IT23</f>
        <v>0</v>
      </c>
      <c r="IQ15" s="67">
        <f>สถิติ!IU23</f>
        <v>0</v>
      </c>
      <c r="IR15" s="67">
        <f>สถิติ!IV23</f>
        <v>0</v>
      </c>
      <c r="IS15" s="67" t="e">
        <f>สถิติ!#REF!</f>
        <v>#REF!</v>
      </c>
      <c r="IT15" s="67" t="e">
        <f>สถิติ!#REF!</f>
        <v>#REF!</v>
      </c>
      <c r="IU15" s="67" t="e">
        <f>สถิติ!#REF!</f>
        <v>#REF!</v>
      </c>
      <c r="IV15" s="67" t="e">
        <f>สถิติ!#REF!</f>
        <v>#REF!</v>
      </c>
    </row>
    <row r="16" spans="1:256" s="67" customFormat="1" ht="21.75" x14ac:dyDescent="0.5">
      <c r="A16" s="74" t="str">
        <f>สถิติ!A7</f>
        <v>คณะสถาปัตยกรรมศาสตร์</v>
      </c>
      <c r="B16" s="76">
        <f>สถิติ!B7</f>
        <v>8</v>
      </c>
      <c r="C16" s="76">
        <f>สถิติ!C7</f>
        <v>0.5</v>
      </c>
      <c r="D16" s="76">
        <f>สถิติ!D7</f>
        <v>0</v>
      </c>
      <c r="E16" s="76">
        <f>สถิติ!E7</f>
        <v>0</v>
      </c>
      <c r="F16" s="76" t="e">
        <f>สถิติ!F7</f>
        <v>#REF!</v>
      </c>
      <c r="G16" s="76" t="e">
        <f>สถิติ!G7</f>
        <v>#REF!</v>
      </c>
      <c r="H16" s="76" t="e">
        <f>สถิติ!H7</f>
        <v>#REF!</v>
      </c>
      <c r="I16" s="109" t="e">
        <f>สถิติ!I7</f>
        <v>#REF!</v>
      </c>
      <c r="J16" s="76" t="e">
        <f>สถิติ!J7</f>
        <v>#REF!</v>
      </c>
      <c r="K16" s="76" t="e">
        <f>สถิติ!K7</f>
        <v>#REF!</v>
      </c>
      <c r="L16" s="76" t="e">
        <f>สถิติ!L7</f>
        <v>#REF!</v>
      </c>
      <c r="M16" s="109" t="e">
        <f>สถิติ!M7</f>
        <v>#REF!</v>
      </c>
      <c r="N16" s="76" t="e">
        <f>สถิติ!N7</f>
        <v>#REF!</v>
      </c>
      <c r="O16" s="76" t="e">
        <f>สถิติ!O7</f>
        <v>#REF!</v>
      </c>
      <c r="P16" s="76" t="e">
        <f>สถิติ!P7</f>
        <v>#REF!</v>
      </c>
      <c r="Q16" s="109" t="e">
        <f>สถิติ!Q7</f>
        <v>#REF!</v>
      </c>
      <c r="R16" s="76" t="e">
        <f>สถิติ!R7</f>
        <v>#REF!</v>
      </c>
      <c r="S16" s="76" t="e">
        <f>สถิติ!S7</f>
        <v>#REF!</v>
      </c>
      <c r="T16" s="76" t="e">
        <f>สถิติ!T7</f>
        <v>#REF!</v>
      </c>
      <c r="U16" s="109" t="e">
        <f>สถิติ!U7</f>
        <v>#REF!</v>
      </c>
      <c r="V16" s="76" t="e">
        <f>สถิติ!V7</f>
        <v>#REF!</v>
      </c>
      <c r="W16" s="76" t="e">
        <f>สถิติ!W7</f>
        <v>#REF!</v>
      </c>
      <c r="X16" s="76" t="e">
        <f t="shared" si="0"/>
        <v>#REF!</v>
      </c>
      <c r="Y16" s="76" t="e">
        <f t="shared" si="1"/>
        <v>#REF!</v>
      </c>
      <c r="Z16" s="76" t="e">
        <f t="shared" si="2"/>
        <v>#REF!</v>
      </c>
      <c r="AA16" s="109" t="e">
        <f>สถิติ!AA7</f>
        <v>#REF!</v>
      </c>
      <c r="AB16" s="80"/>
      <c r="AC16" s="67">
        <f>สถิติ!AG7</f>
        <v>0</v>
      </c>
      <c r="AD16" s="118" t="e">
        <f>สถิติ!AH7</f>
        <v>#REF!</v>
      </c>
      <c r="AE16" s="116" t="e">
        <f>สถิติ!AI7</f>
        <v>#REF!</v>
      </c>
      <c r="AF16" s="118" t="e">
        <f>สถิติ!AJ7</f>
        <v>#REF!</v>
      </c>
      <c r="AG16" s="116" t="e">
        <f>สถิติ!AK7</f>
        <v>#REF!</v>
      </c>
      <c r="AH16" s="116">
        <f>สถิติ!AL7</f>
        <v>0</v>
      </c>
      <c r="AI16" s="117">
        <f>สถิติ!AM7</f>
        <v>0</v>
      </c>
      <c r="AJ16" s="67">
        <f>สถิติ!AN7</f>
        <v>0</v>
      </c>
      <c r="AK16" s="67">
        <f>สถิติ!AO7</f>
        <v>0</v>
      </c>
      <c r="AL16" s="67">
        <f>สถิติ!AP7</f>
        <v>0</v>
      </c>
      <c r="AM16" s="67">
        <f>สถิติ!AQ7</f>
        <v>0</v>
      </c>
      <c r="AN16" s="67">
        <f>สถิติ!AR7</f>
        <v>0</v>
      </c>
      <c r="AO16" s="67">
        <f>สถิติ!AS7</f>
        <v>0</v>
      </c>
      <c r="AP16" s="67">
        <f>สถิติ!AT7</f>
        <v>0</v>
      </c>
      <c r="AQ16" s="67">
        <f>สถิติ!AU7</f>
        <v>0</v>
      </c>
      <c r="AR16" s="67">
        <f>สถิติ!AV7</f>
        <v>0</v>
      </c>
      <c r="AS16" s="67">
        <f>สถิติ!AW7</f>
        <v>0</v>
      </c>
      <c r="AT16" s="67">
        <f>สถิติ!AX7</f>
        <v>0</v>
      </c>
      <c r="AU16" s="67">
        <f>สถิติ!AY7</f>
        <v>0</v>
      </c>
      <c r="AV16" s="67">
        <f>สถิติ!AZ7</f>
        <v>0</v>
      </c>
      <c r="AW16" s="67">
        <f>สถิติ!BA7</f>
        <v>0</v>
      </c>
      <c r="AX16" s="67">
        <f>สถิติ!BB7</f>
        <v>0</v>
      </c>
      <c r="AY16" s="67">
        <f>สถิติ!BC7</f>
        <v>0</v>
      </c>
      <c r="AZ16" s="67">
        <f>สถิติ!BD7</f>
        <v>0</v>
      </c>
      <c r="BA16" s="67">
        <f>สถิติ!BE7</f>
        <v>0</v>
      </c>
      <c r="BB16" s="67">
        <f>สถิติ!BF7</f>
        <v>0</v>
      </c>
      <c r="BC16" s="67">
        <f>สถิติ!BG7</f>
        <v>0</v>
      </c>
      <c r="BD16" s="67">
        <f>สถิติ!BH7</f>
        <v>0</v>
      </c>
      <c r="BE16" s="67">
        <f>สถิติ!BI7</f>
        <v>0</v>
      </c>
      <c r="BF16" s="67">
        <f>สถิติ!BJ7</f>
        <v>0</v>
      </c>
      <c r="BG16" s="67">
        <f>สถิติ!BK7</f>
        <v>0</v>
      </c>
      <c r="BH16" s="67">
        <f>สถิติ!BL7</f>
        <v>0</v>
      </c>
      <c r="BI16" s="67">
        <f>สถิติ!BM7</f>
        <v>0</v>
      </c>
      <c r="BJ16" s="67">
        <f>สถิติ!BN7</f>
        <v>0</v>
      </c>
      <c r="BK16" s="67">
        <f>สถิติ!BO7</f>
        <v>0</v>
      </c>
      <c r="BL16" s="67">
        <f>สถิติ!BP7</f>
        <v>0</v>
      </c>
      <c r="BM16" s="67">
        <f>สถิติ!BQ7</f>
        <v>0</v>
      </c>
      <c r="BN16" s="67">
        <f>สถิติ!BR7</f>
        <v>0</v>
      </c>
      <c r="BO16" s="67">
        <f>สถิติ!BS7</f>
        <v>0</v>
      </c>
      <c r="BP16" s="67">
        <f>สถิติ!BT7</f>
        <v>0</v>
      </c>
      <c r="BQ16" s="67">
        <f>สถิติ!BU7</f>
        <v>0</v>
      </c>
      <c r="BR16" s="67">
        <f>สถิติ!BV7</f>
        <v>0</v>
      </c>
      <c r="BS16" s="67">
        <f>สถิติ!BW7</f>
        <v>0</v>
      </c>
      <c r="BT16" s="67">
        <f>สถิติ!BX7</f>
        <v>0</v>
      </c>
      <c r="BU16" s="67">
        <f>สถิติ!BY7</f>
        <v>0</v>
      </c>
      <c r="BV16" s="67">
        <f>สถิติ!BZ7</f>
        <v>0</v>
      </c>
      <c r="BW16" s="67">
        <f>สถิติ!CA7</f>
        <v>0</v>
      </c>
      <c r="BX16" s="67">
        <f>สถิติ!CB7</f>
        <v>0</v>
      </c>
      <c r="BY16" s="67">
        <f>สถิติ!CC7</f>
        <v>0</v>
      </c>
      <c r="BZ16" s="67">
        <f>สถิติ!CD7</f>
        <v>0</v>
      </c>
      <c r="CA16" s="67">
        <f>สถิติ!CE7</f>
        <v>0</v>
      </c>
      <c r="CB16" s="67">
        <f>สถิติ!CF7</f>
        <v>0</v>
      </c>
      <c r="CC16" s="67">
        <f>สถิติ!CG7</f>
        <v>0</v>
      </c>
      <c r="CD16" s="67">
        <f>สถิติ!CH7</f>
        <v>0</v>
      </c>
      <c r="CE16" s="67">
        <f>สถิติ!CI7</f>
        <v>0</v>
      </c>
      <c r="CF16" s="67">
        <f>สถิติ!CJ7</f>
        <v>0</v>
      </c>
      <c r="CG16" s="67">
        <f>สถิติ!CK7</f>
        <v>0</v>
      </c>
      <c r="CH16" s="67">
        <f>สถิติ!CL7</f>
        <v>0</v>
      </c>
      <c r="CI16" s="67">
        <f>สถิติ!CM7</f>
        <v>0</v>
      </c>
      <c r="CJ16" s="67">
        <f>สถิติ!CN7</f>
        <v>0</v>
      </c>
      <c r="CK16" s="67">
        <f>สถิติ!CO7</f>
        <v>0</v>
      </c>
      <c r="CL16" s="67">
        <f>สถิติ!CP7</f>
        <v>0</v>
      </c>
      <c r="CM16" s="67">
        <f>สถิติ!CQ7</f>
        <v>0</v>
      </c>
      <c r="CN16" s="67">
        <f>สถิติ!CR7</f>
        <v>0</v>
      </c>
      <c r="CO16" s="67">
        <f>สถิติ!CS7</f>
        <v>0</v>
      </c>
      <c r="CP16" s="67">
        <f>สถิติ!CT7</f>
        <v>0</v>
      </c>
      <c r="CQ16" s="67">
        <f>สถิติ!CU7</f>
        <v>0</v>
      </c>
      <c r="CR16" s="67">
        <f>สถิติ!CV7</f>
        <v>0</v>
      </c>
      <c r="CS16" s="67">
        <f>สถิติ!CW7</f>
        <v>0</v>
      </c>
      <c r="CT16" s="67">
        <f>สถิติ!CX7</f>
        <v>0</v>
      </c>
      <c r="CU16" s="67">
        <f>สถิติ!CY7</f>
        <v>0</v>
      </c>
      <c r="CV16" s="67">
        <f>สถิติ!CZ7</f>
        <v>0</v>
      </c>
      <c r="CW16" s="67">
        <f>สถิติ!DA7</f>
        <v>0</v>
      </c>
      <c r="CX16" s="67">
        <f>สถิติ!DB7</f>
        <v>0</v>
      </c>
      <c r="CY16" s="67">
        <f>สถิติ!DC7</f>
        <v>0</v>
      </c>
      <c r="CZ16" s="67">
        <f>สถิติ!DD7</f>
        <v>0</v>
      </c>
      <c r="DA16" s="67">
        <f>สถิติ!DE7</f>
        <v>0</v>
      </c>
      <c r="DB16" s="67">
        <f>สถิติ!DF7</f>
        <v>0</v>
      </c>
      <c r="DC16" s="67">
        <f>สถิติ!DG7</f>
        <v>0</v>
      </c>
      <c r="DD16" s="67">
        <f>สถิติ!DH7</f>
        <v>0</v>
      </c>
      <c r="DE16" s="67">
        <f>สถิติ!DI7</f>
        <v>0</v>
      </c>
      <c r="DF16" s="67">
        <f>สถิติ!DJ7</f>
        <v>0</v>
      </c>
      <c r="DG16" s="67">
        <f>สถิติ!DK7</f>
        <v>0</v>
      </c>
      <c r="DH16" s="67">
        <f>สถิติ!DL7</f>
        <v>0</v>
      </c>
      <c r="DI16" s="67">
        <f>สถิติ!DM7</f>
        <v>0</v>
      </c>
      <c r="DJ16" s="67">
        <f>สถิติ!DN7</f>
        <v>0</v>
      </c>
      <c r="DK16" s="67">
        <f>สถิติ!DO7</f>
        <v>0</v>
      </c>
      <c r="DL16" s="67">
        <f>สถิติ!DP7</f>
        <v>0</v>
      </c>
      <c r="DM16" s="67">
        <f>สถิติ!DQ7</f>
        <v>0</v>
      </c>
      <c r="DN16" s="67">
        <f>สถิติ!DR7</f>
        <v>0</v>
      </c>
      <c r="DO16" s="67">
        <f>สถิติ!DS7</f>
        <v>0</v>
      </c>
      <c r="DP16" s="67">
        <f>สถิติ!DT7</f>
        <v>0</v>
      </c>
      <c r="DQ16" s="67">
        <f>สถิติ!DU7</f>
        <v>0</v>
      </c>
      <c r="DR16" s="67">
        <f>สถิติ!DV7</f>
        <v>0</v>
      </c>
      <c r="DS16" s="67">
        <f>สถิติ!DW7</f>
        <v>0</v>
      </c>
      <c r="DT16" s="67">
        <f>สถิติ!DX7</f>
        <v>0</v>
      </c>
      <c r="DU16" s="67">
        <f>สถิติ!DY7</f>
        <v>0</v>
      </c>
      <c r="DV16" s="67">
        <f>สถิติ!DZ7</f>
        <v>0</v>
      </c>
      <c r="DW16" s="67">
        <f>สถิติ!EA7</f>
        <v>0</v>
      </c>
      <c r="DX16" s="67">
        <f>สถิติ!EB7</f>
        <v>0</v>
      </c>
      <c r="DY16" s="67">
        <f>สถิติ!EC7</f>
        <v>0</v>
      </c>
      <c r="DZ16" s="67">
        <f>สถิติ!ED7</f>
        <v>0</v>
      </c>
      <c r="EA16" s="67">
        <f>สถิติ!EE7</f>
        <v>0</v>
      </c>
      <c r="EB16" s="67">
        <f>สถิติ!EF7</f>
        <v>0</v>
      </c>
      <c r="EC16" s="67">
        <f>สถิติ!EG7</f>
        <v>0</v>
      </c>
      <c r="ED16" s="67">
        <f>สถิติ!EH7</f>
        <v>0</v>
      </c>
      <c r="EE16" s="67">
        <f>สถิติ!EI7</f>
        <v>0</v>
      </c>
      <c r="EF16" s="67">
        <f>สถิติ!EJ7</f>
        <v>0</v>
      </c>
      <c r="EG16" s="67">
        <f>สถิติ!EK7</f>
        <v>0</v>
      </c>
      <c r="EH16" s="67">
        <f>สถิติ!EL7</f>
        <v>0</v>
      </c>
      <c r="EI16" s="67">
        <f>สถิติ!EM7</f>
        <v>0</v>
      </c>
      <c r="EJ16" s="67">
        <f>สถิติ!EN7</f>
        <v>0</v>
      </c>
      <c r="EK16" s="67">
        <f>สถิติ!EO7</f>
        <v>0</v>
      </c>
      <c r="EL16" s="67">
        <f>สถิติ!EP7</f>
        <v>0</v>
      </c>
      <c r="EM16" s="67">
        <f>สถิติ!EQ7</f>
        <v>0</v>
      </c>
      <c r="EN16" s="67">
        <f>สถิติ!ER7</f>
        <v>0</v>
      </c>
      <c r="EO16" s="67">
        <f>สถิติ!ES7</f>
        <v>0</v>
      </c>
      <c r="EP16" s="67">
        <f>สถิติ!ET7</f>
        <v>0</v>
      </c>
      <c r="EQ16" s="67">
        <f>สถิติ!EU7</f>
        <v>0</v>
      </c>
      <c r="ER16" s="67">
        <f>สถิติ!EV7</f>
        <v>0</v>
      </c>
      <c r="ES16" s="67">
        <f>สถิติ!EW7</f>
        <v>0</v>
      </c>
      <c r="ET16" s="67">
        <f>สถิติ!EX7</f>
        <v>0</v>
      </c>
      <c r="EU16" s="67">
        <f>สถิติ!EY7</f>
        <v>0</v>
      </c>
      <c r="EV16" s="67">
        <f>สถิติ!EZ7</f>
        <v>0</v>
      </c>
      <c r="EW16" s="67">
        <f>สถิติ!FA7</f>
        <v>0</v>
      </c>
      <c r="EX16" s="67">
        <f>สถิติ!FB7</f>
        <v>0</v>
      </c>
      <c r="EY16" s="67">
        <f>สถิติ!FC7</f>
        <v>0</v>
      </c>
      <c r="EZ16" s="67">
        <f>สถิติ!FD7</f>
        <v>0</v>
      </c>
      <c r="FA16" s="67">
        <f>สถิติ!FE7</f>
        <v>0</v>
      </c>
      <c r="FB16" s="67">
        <f>สถิติ!FF7</f>
        <v>0</v>
      </c>
      <c r="FC16" s="67">
        <f>สถิติ!FG7</f>
        <v>0</v>
      </c>
      <c r="FD16" s="67">
        <f>สถิติ!FH7</f>
        <v>0</v>
      </c>
      <c r="FE16" s="67">
        <f>สถิติ!FI7</f>
        <v>0</v>
      </c>
      <c r="FF16" s="67">
        <f>สถิติ!FJ7</f>
        <v>0</v>
      </c>
      <c r="FG16" s="67">
        <f>สถิติ!FK7</f>
        <v>0</v>
      </c>
      <c r="FH16" s="67">
        <f>สถิติ!FL7</f>
        <v>0</v>
      </c>
      <c r="FI16" s="67">
        <f>สถิติ!FM7</f>
        <v>0</v>
      </c>
      <c r="FJ16" s="67">
        <f>สถิติ!FN7</f>
        <v>0</v>
      </c>
      <c r="FK16" s="67">
        <f>สถิติ!FO7</f>
        <v>0</v>
      </c>
      <c r="FL16" s="67">
        <f>สถิติ!FP7</f>
        <v>0</v>
      </c>
      <c r="FM16" s="67">
        <f>สถิติ!FQ7</f>
        <v>0</v>
      </c>
      <c r="FN16" s="67">
        <f>สถิติ!FR7</f>
        <v>0</v>
      </c>
      <c r="FO16" s="67">
        <f>สถิติ!FS7</f>
        <v>0</v>
      </c>
      <c r="FP16" s="67">
        <f>สถิติ!FT7</f>
        <v>0</v>
      </c>
      <c r="FQ16" s="67">
        <f>สถิติ!FU7</f>
        <v>0</v>
      </c>
      <c r="FR16" s="67">
        <f>สถิติ!FV7</f>
        <v>0</v>
      </c>
      <c r="FS16" s="67">
        <f>สถิติ!FW7</f>
        <v>0</v>
      </c>
      <c r="FT16" s="67">
        <f>สถิติ!FX7</f>
        <v>0</v>
      </c>
      <c r="FU16" s="67">
        <f>สถิติ!FY7</f>
        <v>0</v>
      </c>
      <c r="FV16" s="67">
        <f>สถิติ!FZ7</f>
        <v>0</v>
      </c>
      <c r="FW16" s="67">
        <f>สถิติ!GA7</f>
        <v>0</v>
      </c>
      <c r="FX16" s="67">
        <f>สถิติ!GB7</f>
        <v>0</v>
      </c>
      <c r="FY16" s="67">
        <f>สถิติ!GC7</f>
        <v>0</v>
      </c>
      <c r="FZ16" s="67">
        <f>สถิติ!GD7</f>
        <v>0</v>
      </c>
      <c r="GA16" s="67">
        <f>สถิติ!GE7</f>
        <v>0</v>
      </c>
      <c r="GB16" s="67">
        <f>สถิติ!GF7</f>
        <v>0</v>
      </c>
      <c r="GC16" s="67">
        <f>สถิติ!GG7</f>
        <v>0</v>
      </c>
      <c r="GD16" s="67">
        <f>สถิติ!GH7</f>
        <v>0</v>
      </c>
      <c r="GE16" s="67">
        <f>สถิติ!GI7</f>
        <v>0</v>
      </c>
      <c r="GF16" s="67">
        <f>สถิติ!GJ7</f>
        <v>0</v>
      </c>
      <c r="GG16" s="67">
        <f>สถิติ!GK7</f>
        <v>0</v>
      </c>
      <c r="GH16" s="67">
        <f>สถิติ!GL7</f>
        <v>0</v>
      </c>
      <c r="GI16" s="67">
        <f>สถิติ!GM7</f>
        <v>0</v>
      </c>
      <c r="GJ16" s="67">
        <f>สถิติ!GN7</f>
        <v>0</v>
      </c>
      <c r="GK16" s="67">
        <f>สถิติ!GO7</f>
        <v>0</v>
      </c>
      <c r="GL16" s="67">
        <f>สถิติ!GP7</f>
        <v>0</v>
      </c>
      <c r="GM16" s="67">
        <f>สถิติ!GQ7</f>
        <v>0</v>
      </c>
      <c r="GN16" s="67">
        <f>สถิติ!GR7</f>
        <v>0</v>
      </c>
      <c r="GO16" s="67">
        <f>สถิติ!GS7</f>
        <v>0</v>
      </c>
      <c r="GP16" s="67">
        <f>สถิติ!GT7</f>
        <v>0</v>
      </c>
      <c r="GQ16" s="67">
        <f>สถิติ!GU7</f>
        <v>0</v>
      </c>
      <c r="GR16" s="67">
        <f>สถิติ!GV7</f>
        <v>0</v>
      </c>
      <c r="GS16" s="67">
        <f>สถิติ!GW7</f>
        <v>0</v>
      </c>
      <c r="GT16" s="67">
        <f>สถิติ!GX7</f>
        <v>0</v>
      </c>
      <c r="GU16" s="67">
        <f>สถิติ!GY7</f>
        <v>0</v>
      </c>
      <c r="GV16" s="67">
        <f>สถิติ!GZ7</f>
        <v>0</v>
      </c>
      <c r="GW16" s="67">
        <f>สถิติ!HA7</f>
        <v>0</v>
      </c>
      <c r="GX16" s="67">
        <f>สถิติ!HB7</f>
        <v>0</v>
      </c>
      <c r="GY16" s="67">
        <f>สถิติ!HC7</f>
        <v>0</v>
      </c>
      <c r="GZ16" s="67">
        <f>สถิติ!HD7</f>
        <v>0</v>
      </c>
      <c r="HA16" s="67">
        <f>สถิติ!HE7</f>
        <v>0</v>
      </c>
      <c r="HB16" s="67">
        <f>สถิติ!HF7</f>
        <v>0</v>
      </c>
      <c r="HC16" s="67">
        <f>สถิติ!HG7</f>
        <v>0</v>
      </c>
      <c r="HD16" s="67">
        <f>สถิติ!HH7</f>
        <v>0</v>
      </c>
      <c r="HE16" s="67">
        <f>สถิติ!HI7</f>
        <v>0</v>
      </c>
      <c r="HF16" s="67">
        <f>สถิติ!HJ7</f>
        <v>0</v>
      </c>
      <c r="HG16" s="67">
        <f>สถิติ!HK7</f>
        <v>0</v>
      </c>
      <c r="HH16" s="67">
        <f>สถิติ!HL7</f>
        <v>0</v>
      </c>
      <c r="HI16" s="67">
        <f>สถิติ!HM7</f>
        <v>0</v>
      </c>
      <c r="HJ16" s="67">
        <f>สถิติ!HN7</f>
        <v>0</v>
      </c>
      <c r="HK16" s="67">
        <f>สถิติ!HO7</f>
        <v>0</v>
      </c>
      <c r="HL16" s="67">
        <f>สถิติ!HP7</f>
        <v>0</v>
      </c>
      <c r="HM16" s="67">
        <f>สถิติ!HQ7</f>
        <v>0</v>
      </c>
      <c r="HN16" s="67">
        <f>สถิติ!HR7</f>
        <v>0</v>
      </c>
      <c r="HO16" s="67">
        <f>สถิติ!HS7</f>
        <v>0</v>
      </c>
      <c r="HP16" s="67">
        <f>สถิติ!HT7</f>
        <v>0</v>
      </c>
      <c r="HQ16" s="67">
        <f>สถิติ!HU7</f>
        <v>0</v>
      </c>
      <c r="HR16" s="67">
        <f>สถิติ!HV7</f>
        <v>0</v>
      </c>
      <c r="HS16" s="67">
        <f>สถิติ!HW7</f>
        <v>0</v>
      </c>
      <c r="HT16" s="67">
        <f>สถิติ!HX7</f>
        <v>0</v>
      </c>
      <c r="HU16" s="67">
        <f>สถิติ!HY7</f>
        <v>0</v>
      </c>
      <c r="HV16" s="67">
        <f>สถิติ!HZ7</f>
        <v>0</v>
      </c>
      <c r="HW16" s="67">
        <f>สถิติ!IA7</f>
        <v>0</v>
      </c>
      <c r="HX16" s="67">
        <f>สถิติ!IB7</f>
        <v>0</v>
      </c>
      <c r="HY16" s="67">
        <f>สถิติ!IC7</f>
        <v>0</v>
      </c>
      <c r="HZ16" s="67">
        <f>สถิติ!ID7</f>
        <v>0</v>
      </c>
      <c r="IA16" s="67">
        <f>สถิติ!IE7</f>
        <v>0</v>
      </c>
      <c r="IB16" s="67">
        <f>สถิติ!IF7</f>
        <v>0</v>
      </c>
      <c r="IC16" s="67">
        <f>สถิติ!IG7</f>
        <v>0</v>
      </c>
      <c r="ID16" s="67">
        <f>สถิติ!IH7</f>
        <v>0</v>
      </c>
      <c r="IE16" s="67">
        <f>สถิติ!II7</f>
        <v>0</v>
      </c>
      <c r="IF16" s="67">
        <f>สถิติ!IJ7</f>
        <v>0</v>
      </c>
      <c r="IG16" s="67">
        <f>สถิติ!IK7</f>
        <v>0</v>
      </c>
      <c r="IH16" s="67">
        <f>สถิติ!IL7</f>
        <v>0</v>
      </c>
      <c r="II16" s="67">
        <f>สถิติ!IM7</f>
        <v>0</v>
      </c>
      <c r="IJ16" s="67">
        <f>สถิติ!IN7</f>
        <v>0</v>
      </c>
      <c r="IK16" s="67">
        <f>สถิติ!IO7</f>
        <v>0</v>
      </c>
      <c r="IL16" s="67">
        <f>สถิติ!IP7</f>
        <v>0</v>
      </c>
      <c r="IM16" s="67">
        <f>สถิติ!IQ7</f>
        <v>0</v>
      </c>
      <c r="IN16" s="67">
        <f>สถิติ!IR7</f>
        <v>0</v>
      </c>
      <c r="IO16" s="67">
        <f>สถิติ!IS7</f>
        <v>0</v>
      </c>
      <c r="IP16" s="67">
        <f>สถิติ!IT7</f>
        <v>0</v>
      </c>
      <c r="IQ16" s="67">
        <f>สถิติ!IU7</f>
        <v>0</v>
      </c>
      <c r="IR16" s="67">
        <f>สถิติ!IV7</f>
        <v>0</v>
      </c>
      <c r="IS16" s="67" t="e">
        <f>สถิติ!#REF!</f>
        <v>#REF!</v>
      </c>
      <c r="IT16" s="67" t="e">
        <f>สถิติ!#REF!</f>
        <v>#REF!</v>
      </c>
      <c r="IU16" s="67" t="e">
        <f>สถิติ!#REF!</f>
        <v>#REF!</v>
      </c>
      <c r="IV16" s="67" t="e">
        <f>สถิติ!#REF!</f>
        <v>#REF!</v>
      </c>
    </row>
    <row r="17" spans="1:256" s="67" customFormat="1" ht="21.75" x14ac:dyDescent="0.5">
      <c r="A17" s="74" t="str">
        <f>สถิติ!A17</f>
        <v>คณะสหเวชศาสตร์</v>
      </c>
      <c r="B17" s="76">
        <f>สถิติ!B17</f>
        <v>16</v>
      </c>
      <c r="C17" s="76">
        <f>สถิติ!C17</f>
        <v>0</v>
      </c>
      <c r="D17" s="76">
        <f>สถิติ!D17</f>
        <v>0</v>
      </c>
      <c r="E17" s="76">
        <f>สถิติ!E17</f>
        <v>0</v>
      </c>
      <c r="F17" s="76" t="e">
        <f>สถิติ!F17</f>
        <v>#REF!</v>
      </c>
      <c r="G17" s="76" t="e">
        <f>สถิติ!G17</f>
        <v>#REF!</v>
      </c>
      <c r="H17" s="76" t="e">
        <f>สถิติ!H17</f>
        <v>#REF!</v>
      </c>
      <c r="I17" s="109" t="e">
        <f>สถิติ!I17</f>
        <v>#REF!</v>
      </c>
      <c r="J17" s="76" t="e">
        <f>สถิติ!J17</f>
        <v>#REF!</v>
      </c>
      <c r="K17" s="76" t="e">
        <f>สถิติ!K17</f>
        <v>#REF!</v>
      </c>
      <c r="L17" s="76" t="e">
        <f>สถิติ!L17</f>
        <v>#REF!</v>
      </c>
      <c r="M17" s="109" t="e">
        <f>สถิติ!M17</f>
        <v>#REF!</v>
      </c>
      <c r="N17" s="76" t="e">
        <f>สถิติ!N17</f>
        <v>#REF!</v>
      </c>
      <c r="O17" s="76" t="e">
        <f>สถิติ!O17</f>
        <v>#REF!</v>
      </c>
      <c r="P17" s="76" t="e">
        <f>สถิติ!P17</f>
        <v>#REF!</v>
      </c>
      <c r="Q17" s="109" t="e">
        <f>สถิติ!Q17</f>
        <v>#REF!</v>
      </c>
      <c r="R17" s="76" t="e">
        <f>สถิติ!R17</f>
        <v>#REF!</v>
      </c>
      <c r="S17" s="76" t="e">
        <f>สถิติ!S17</f>
        <v>#REF!</v>
      </c>
      <c r="T17" s="76" t="e">
        <f>สถิติ!T17</f>
        <v>#REF!</v>
      </c>
      <c r="U17" s="109" t="e">
        <f>สถิติ!U17</f>
        <v>#REF!</v>
      </c>
      <c r="V17" s="76" t="e">
        <f>สถิติ!V17</f>
        <v>#REF!</v>
      </c>
      <c r="W17" s="76" t="e">
        <f>สถิติ!W17</f>
        <v>#REF!</v>
      </c>
      <c r="X17" s="76" t="e">
        <f t="shared" si="0"/>
        <v>#REF!</v>
      </c>
      <c r="Y17" s="76" t="e">
        <f t="shared" si="1"/>
        <v>#REF!</v>
      </c>
      <c r="Z17" s="76" t="e">
        <f t="shared" si="2"/>
        <v>#REF!</v>
      </c>
      <c r="AA17" s="109" t="e">
        <f>สถิติ!AA17</f>
        <v>#REF!</v>
      </c>
      <c r="AB17" s="80"/>
      <c r="AC17" s="67">
        <f>สถิติ!AG17</f>
        <v>0</v>
      </c>
      <c r="AD17" s="118" t="e">
        <f>สถิติ!AH17</f>
        <v>#REF!</v>
      </c>
      <c r="AE17" s="116" t="e">
        <f>สถิติ!AI17</f>
        <v>#REF!</v>
      </c>
      <c r="AF17" s="118" t="e">
        <f>สถิติ!AJ17</f>
        <v>#REF!</v>
      </c>
      <c r="AG17" s="116" t="e">
        <f>สถิติ!AK17</f>
        <v>#REF!</v>
      </c>
      <c r="AH17" s="116">
        <f>สถิติ!AL17</f>
        <v>0</v>
      </c>
      <c r="AI17" s="117">
        <f>สถิติ!AM17</f>
        <v>0</v>
      </c>
      <c r="AJ17" s="67">
        <f>สถิติ!AN17</f>
        <v>0</v>
      </c>
      <c r="AK17" s="67">
        <f>สถิติ!AO17</f>
        <v>0</v>
      </c>
      <c r="AL17" s="67">
        <f>สถิติ!AP17</f>
        <v>0</v>
      </c>
      <c r="AM17" s="67">
        <f>สถิติ!AQ17</f>
        <v>0</v>
      </c>
      <c r="AN17" s="67">
        <f>สถิติ!AR17</f>
        <v>0</v>
      </c>
      <c r="AO17" s="67">
        <f>สถิติ!AS17</f>
        <v>0</v>
      </c>
      <c r="AP17" s="67">
        <f>สถิติ!AT17</f>
        <v>0</v>
      </c>
      <c r="AQ17" s="67">
        <f>สถิติ!AU17</f>
        <v>0</v>
      </c>
      <c r="AR17" s="67">
        <f>สถิติ!AV17</f>
        <v>0</v>
      </c>
      <c r="AS17" s="67">
        <f>สถิติ!AW17</f>
        <v>0</v>
      </c>
      <c r="AT17" s="67">
        <f>สถิติ!AX17</f>
        <v>0</v>
      </c>
      <c r="AU17" s="67">
        <f>สถิติ!AY17</f>
        <v>0</v>
      </c>
      <c r="AV17" s="67">
        <f>สถิติ!AZ17</f>
        <v>0</v>
      </c>
      <c r="AW17" s="67">
        <f>สถิติ!BA17</f>
        <v>0</v>
      </c>
      <c r="AX17" s="67">
        <f>สถิติ!BB17</f>
        <v>0</v>
      </c>
      <c r="AY17" s="67">
        <f>สถิติ!BC17</f>
        <v>0</v>
      </c>
      <c r="AZ17" s="67">
        <f>สถิติ!BD17</f>
        <v>0</v>
      </c>
      <c r="BA17" s="67">
        <f>สถิติ!BE17</f>
        <v>0</v>
      </c>
      <c r="BB17" s="67">
        <f>สถิติ!BF17</f>
        <v>0</v>
      </c>
      <c r="BC17" s="67">
        <f>สถิติ!BG17</f>
        <v>0</v>
      </c>
      <c r="BD17" s="67">
        <f>สถิติ!BH17</f>
        <v>0</v>
      </c>
      <c r="BE17" s="67">
        <f>สถิติ!BI17</f>
        <v>0</v>
      </c>
      <c r="BF17" s="67">
        <f>สถิติ!BJ17</f>
        <v>0</v>
      </c>
      <c r="BG17" s="67">
        <f>สถิติ!BK17</f>
        <v>0</v>
      </c>
      <c r="BH17" s="67">
        <f>สถิติ!BL17</f>
        <v>0</v>
      </c>
      <c r="BI17" s="67">
        <f>สถิติ!BM17</f>
        <v>0</v>
      </c>
      <c r="BJ17" s="67">
        <f>สถิติ!BN17</f>
        <v>0</v>
      </c>
      <c r="BK17" s="67">
        <f>สถิติ!BO17</f>
        <v>0</v>
      </c>
      <c r="BL17" s="67">
        <f>สถิติ!BP17</f>
        <v>0</v>
      </c>
      <c r="BM17" s="67">
        <f>สถิติ!BQ17</f>
        <v>0</v>
      </c>
      <c r="BN17" s="67">
        <f>สถิติ!BR17</f>
        <v>0</v>
      </c>
      <c r="BO17" s="67">
        <f>สถิติ!BS17</f>
        <v>0</v>
      </c>
      <c r="BP17" s="67">
        <f>สถิติ!BT17</f>
        <v>0</v>
      </c>
      <c r="BQ17" s="67">
        <f>สถิติ!BU17</f>
        <v>0</v>
      </c>
      <c r="BR17" s="67">
        <f>สถิติ!BV17</f>
        <v>0</v>
      </c>
      <c r="BS17" s="67">
        <f>สถิติ!BW17</f>
        <v>0</v>
      </c>
      <c r="BT17" s="67">
        <f>สถิติ!BX17</f>
        <v>0</v>
      </c>
      <c r="BU17" s="67">
        <f>สถิติ!BY17</f>
        <v>0</v>
      </c>
      <c r="BV17" s="67">
        <f>สถิติ!BZ17</f>
        <v>0</v>
      </c>
      <c r="BW17" s="67">
        <f>สถิติ!CA17</f>
        <v>0</v>
      </c>
      <c r="BX17" s="67">
        <f>สถิติ!CB17</f>
        <v>0</v>
      </c>
      <c r="BY17" s="67">
        <f>สถิติ!CC17</f>
        <v>0</v>
      </c>
      <c r="BZ17" s="67">
        <f>สถิติ!CD17</f>
        <v>0</v>
      </c>
      <c r="CA17" s="67">
        <f>สถิติ!CE17</f>
        <v>0</v>
      </c>
      <c r="CB17" s="67">
        <f>สถิติ!CF17</f>
        <v>0</v>
      </c>
      <c r="CC17" s="67">
        <f>สถิติ!CG17</f>
        <v>0</v>
      </c>
      <c r="CD17" s="67">
        <f>สถิติ!CH17</f>
        <v>0</v>
      </c>
      <c r="CE17" s="67">
        <f>สถิติ!CI17</f>
        <v>0</v>
      </c>
      <c r="CF17" s="67">
        <f>สถิติ!CJ17</f>
        <v>0</v>
      </c>
      <c r="CG17" s="67">
        <f>สถิติ!CK17</f>
        <v>0</v>
      </c>
      <c r="CH17" s="67">
        <f>สถิติ!CL17</f>
        <v>0</v>
      </c>
      <c r="CI17" s="67">
        <f>สถิติ!CM17</f>
        <v>0</v>
      </c>
      <c r="CJ17" s="67">
        <f>สถิติ!CN17</f>
        <v>0</v>
      </c>
      <c r="CK17" s="67">
        <f>สถิติ!CO17</f>
        <v>0</v>
      </c>
      <c r="CL17" s="67">
        <f>สถิติ!CP17</f>
        <v>0</v>
      </c>
      <c r="CM17" s="67">
        <f>สถิติ!CQ17</f>
        <v>0</v>
      </c>
      <c r="CN17" s="67">
        <f>สถิติ!CR17</f>
        <v>0</v>
      </c>
      <c r="CO17" s="67">
        <f>สถิติ!CS17</f>
        <v>0</v>
      </c>
      <c r="CP17" s="67">
        <f>สถิติ!CT17</f>
        <v>0</v>
      </c>
      <c r="CQ17" s="67">
        <f>สถิติ!CU17</f>
        <v>0</v>
      </c>
      <c r="CR17" s="67">
        <f>สถิติ!CV17</f>
        <v>0</v>
      </c>
      <c r="CS17" s="67">
        <f>สถิติ!CW17</f>
        <v>0</v>
      </c>
      <c r="CT17" s="67">
        <f>สถิติ!CX17</f>
        <v>0</v>
      </c>
      <c r="CU17" s="67">
        <f>สถิติ!CY17</f>
        <v>0</v>
      </c>
      <c r="CV17" s="67">
        <f>สถิติ!CZ17</f>
        <v>0</v>
      </c>
      <c r="CW17" s="67">
        <f>สถิติ!DA17</f>
        <v>0</v>
      </c>
      <c r="CX17" s="67">
        <f>สถิติ!DB17</f>
        <v>0</v>
      </c>
      <c r="CY17" s="67">
        <f>สถิติ!DC17</f>
        <v>0</v>
      </c>
      <c r="CZ17" s="67">
        <f>สถิติ!DD17</f>
        <v>0</v>
      </c>
      <c r="DA17" s="67">
        <f>สถิติ!DE17</f>
        <v>0</v>
      </c>
      <c r="DB17" s="67">
        <f>สถิติ!DF17</f>
        <v>0</v>
      </c>
      <c r="DC17" s="67">
        <f>สถิติ!DG17</f>
        <v>0</v>
      </c>
      <c r="DD17" s="67">
        <f>สถิติ!DH17</f>
        <v>0</v>
      </c>
      <c r="DE17" s="67">
        <f>สถิติ!DI17</f>
        <v>0</v>
      </c>
      <c r="DF17" s="67">
        <f>สถิติ!DJ17</f>
        <v>0</v>
      </c>
      <c r="DG17" s="67">
        <f>สถิติ!DK17</f>
        <v>0</v>
      </c>
      <c r="DH17" s="67">
        <f>สถิติ!DL17</f>
        <v>0</v>
      </c>
      <c r="DI17" s="67">
        <f>สถิติ!DM17</f>
        <v>0</v>
      </c>
      <c r="DJ17" s="67">
        <f>สถิติ!DN17</f>
        <v>0</v>
      </c>
      <c r="DK17" s="67">
        <f>สถิติ!DO17</f>
        <v>0</v>
      </c>
      <c r="DL17" s="67">
        <f>สถิติ!DP17</f>
        <v>0</v>
      </c>
      <c r="DM17" s="67">
        <f>สถิติ!DQ17</f>
        <v>0</v>
      </c>
      <c r="DN17" s="67">
        <f>สถิติ!DR17</f>
        <v>0</v>
      </c>
      <c r="DO17" s="67">
        <f>สถิติ!DS17</f>
        <v>0</v>
      </c>
      <c r="DP17" s="67">
        <f>สถิติ!DT17</f>
        <v>0</v>
      </c>
      <c r="DQ17" s="67">
        <f>สถิติ!DU17</f>
        <v>0</v>
      </c>
      <c r="DR17" s="67">
        <f>สถิติ!DV17</f>
        <v>0</v>
      </c>
      <c r="DS17" s="67">
        <f>สถิติ!DW17</f>
        <v>0</v>
      </c>
      <c r="DT17" s="67">
        <f>สถิติ!DX17</f>
        <v>0</v>
      </c>
      <c r="DU17" s="67">
        <f>สถิติ!DY17</f>
        <v>0</v>
      </c>
      <c r="DV17" s="67">
        <f>สถิติ!DZ17</f>
        <v>0</v>
      </c>
      <c r="DW17" s="67">
        <f>สถิติ!EA17</f>
        <v>0</v>
      </c>
      <c r="DX17" s="67">
        <f>สถิติ!EB17</f>
        <v>0</v>
      </c>
      <c r="DY17" s="67">
        <f>สถิติ!EC17</f>
        <v>0</v>
      </c>
      <c r="DZ17" s="67">
        <f>สถิติ!ED17</f>
        <v>0</v>
      </c>
      <c r="EA17" s="67">
        <f>สถิติ!EE17</f>
        <v>0</v>
      </c>
      <c r="EB17" s="67">
        <f>สถิติ!EF17</f>
        <v>0</v>
      </c>
      <c r="EC17" s="67">
        <f>สถิติ!EG17</f>
        <v>0</v>
      </c>
      <c r="ED17" s="67">
        <f>สถิติ!EH17</f>
        <v>0</v>
      </c>
      <c r="EE17" s="67">
        <f>สถิติ!EI17</f>
        <v>0</v>
      </c>
      <c r="EF17" s="67">
        <f>สถิติ!EJ17</f>
        <v>0</v>
      </c>
      <c r="EG17" s="67">
        <f>สถิติ!EK17</f>
        <v>0</v>
      </c>
      <c r="EH17" s="67">
        <f>สถิติ!EL17</f>
        <v>0</v>
      </c>
      <c r="EI17" s="67">
        <f>สถิติ!EM17</f>
        <v>0</v>
      </c>
      <c r="EJ17" s="67">
        <f>สถิติ!EN17</f>
        <v>0</v>
      </c>
      <c r="EK17" s="67">
        <f>สถิติ!EO17</f>
        <v>0</v>
      </c>
      <c r="EL17" s="67">
        <f>สถิติ!EP17</f>
        <v>0</v>
      </c>
      <c r="EM17" s="67">
        <f>สถิติ!EQ17</f>
        <v>0</v>
      </c>
      <c r="EN17" s="67">
        <f>สถิติ!ER17</f>
        <v>0</v>
      </c>
      <c r="EO17" s="67">
        <f>สถิติ!ES17</f>
        <v>0</v>
      </c>
      <c r="EP17" s="67">
        <f>สถิติ!ET17</f>
        <v>0</v>
      </c>
      <c r="EQ17" s="67">
        <f>สถิติ!EU17</f>
        <v>0</v>
      </c>
      <c r="ER17" s="67">
        <f>สถิติ!EV17</f>
        <v>0</v>
      </c>
      <c r="ES17" s="67">
        <f>สถิติ!EW17</f>
        <v>0</v>
      </c>
      <c r="ET17" s="67">
        <f>สถิติ!EX17</f>
        <v>0</v>
      </c>
      <c r="EU17" s="67">
        <f>สถิติ!EY17</f>
        <v>0</v>
      </c>
      <c r="EV17" s="67">
        <f>สถิติ!EZ17</f>
        <v>0</v>
      </c>
      <c r="EW17" s="67">
        <f>สถิติ!FA17</f>
        <v>0</v>
      </c>
      <c r="EX17" s="67">
        <f>สถิติ!FB17</f>
        <v>0</v>
      </c>
      <c r="EY17" s="67">
        <f>สถิติ!FC17</f>
        <v>0</v>
      </c>
      <c r="EZ17" s="67">
        <f>สถิติ!FD17</f>
        <v>0</v>
      </c>
      <c r="FA17" s="67">
        <f>สถิติ!FE17</f>
        <v>0</v>
      </c>
      <c r="FB17" s="67">
        <f>สถิติ!FF17</f>
        <v>0</v>
      </c>
      <c r="FC17" s="67">
        <f>สถิติ!FG17</f>
        <v>0</v>
      </c>
      <c r="FD17" s="67">
        <f>สถิติ!FH17</f>
        <v>0</v>
      </c>
      <c r="FE17" s="67">
        <f>สถิติ!FI17</f>
        <v>0</v>
      </c>
      <c r="FF17" s="67">
        <f>สถิติ!FJ17</f>
        <v>0</v>
      </c>
      <c r="FG17" s="67">
        <f>สถิติ!FK17</f>
        <v>0</v>
      </c>
      <c r="FH17" s="67">
        <f>สถิติ!FL17</f>
        <v>0</v>
      </c>
      <c r="FI17" s="67">
        <f>สถิติ!FM17</f>
        <v>0</v>
      </c>
      <c r="FJ17" s="67">
        <f>สถิติ!FN17</f>
        <v>0</v>
      </c>
      <c r="FK17" s="67">
        <f>สถิติ!FO17</f>
        <v>0</v>
      </c>
      <c r="FL17" s="67">
        <f>สถิติ!FP17</f>
        <v>0</v>
      </c>
      <c r="FM17" s="67">
        <f>สถิติ!FQ17</f>
        <v>0</v>
      </c>
      <c r="FN17" s="67">
        <f>สถิติ!FR17</f>
        <v>0</v>
      </c>
      <c r="FO17" s="67">
        <f>สถิติ!FS17</f>
        <v>0</v>
      </c>
      <c r="FP17" s="67">
        <f>สถิติ!FT17</f>
        <v>0</v>
      </c>
      <c r="FQ17" s="67">
        <f>สถิติ!FU17</f>
        <v>0</v>
      </c>
      <c r="FR17" s="67">
        <f>สถิติ!FV17</f>
        <v>0</v>
      </c>
      <c r="FS17" s="67">
        <f>สถิติ!FW17</f>
        <v>0</v>
      </c>
      <c r="FT17" s="67">
        <f>สถิติ!FX17</f>
        <v>0</v>
      </c>
      <c r="FU17" s="67">
        <f>สถิติ!FY17</f>
        <v>0</v>
      </c>
      <c r="FV17" s="67">
        <f>สถิติ!FZ17</f>
        <v>0</v>
      </c>
      <c r="FW17" s="67">
        <f>สถิติ!GA17</f>
        <v>0</v>
      </c>
      <c r="FX17" s="67">
        <f>สถิติ!GB17</f>
        <v>0</v>
      </c>
      <c r="FY17" s="67">
        <f>สถิติ!GC17</f>
        <v>0</v>
      </c>
      <c r="FZ17" s="67">
        <f>สถิติ!GD17</f>
        <v>0</v>
      </c>
      <c r="GA17" s="67">
        <f>สถิติ!GE17</f>
        <v>0</v>
      </c>
      <c r="GB17" s="67">
        <f>สถิติ!GF17</f>
        <v>0</v>
      </c>
      <c r="GC17" s="67">
        <f>สถิติ!GG17</f>
        <v>0</v>
      </c>
      <c r="GD17" s="67">
        <f>สถิติ!GH17</f>
        <v>0</v>
      </c>
      <c r="GE17" s="67">
        <f>สถิติ!GI17</f>
        <v>0</v>
      </c>
      <c r="GF17" s="67">
        <f>สถิติ!GJ17</f>
        <v>0</v>
      </c>
      <c r="GG17" s="67">
        <f>สถิติ!GK17</f>
        <v>0</v>
      </c>
      <c r="GH17" s="67">
        <f>สถิติ!GL17</f>
        <v>0</v>
      </c>
      <c r="GI17" s="67">
        <f>สถิติ!GM17</f>
        <v>0</v>
      </c>
      <c r="GJ17" s="67">
        <f>สถิติ!GN17</f>
        <v>0</v>
      </c>
      <c r="GK17" s="67">
        <f>สถิติ!GO17</f>
        <v>0</v>
      </c>
      <c r="GL17" s="67">
        <f>สถิติ!GP17</f>
        <v>0</v>
      </c>
      <c r="GM17" s="67">
        <f>สถิติ!GQ17</f>
        <v>0</v>
      </c>
      <c r="GN17" s="67">
        <f>สถิติ!GR17</f>
        <v>0</v>
      </c>
      <c r="GO17" s="67">
        <f>สถิติ!GS17</f>
        <v>0</v>
      </c>
      <c r="GP17" s="67">
        <f>สถิติ!GT17</f>
        <v>0</v>
      </c>
      <c r="GQ17" s="67">
        <f>สถิติ!GU17</f>
        <v>0</v>
      </c>
      <c r="GR17" s="67">
        <f>สถิติ!GV17</f>
        <v>0</v>
      </c>
      <c r="GS17" s="67">
        <f>สถิติ!GW17</f>
        <v>0</v>
      </c>
      <c r="GT17" s="67">
        <f>สถิติ!GX17</f>
        <v>0</v>
      </c>
      <c r="GU17" s="67">
        <f>สถิติ!GY17</f>
        <v>0</v>
      </c>
      <c r="GV17" s="67">
        <f>สถิติ!GZ17</f>
        <v>0</v>
      </c>
      <c r="GW17" s="67">
        <f>สถิติ!HA17</f>
        <v>0</v>
      </c>
      <c r="GX17" s="67">
        <f>สถิติ!HB17</f>
        <v>0</v>
      </c>
      <c r="GY17" s="67">
        <f>สถิติ!HC17</f>
        <v>0</v>
      </c>
      <c r="GZ17" s="67">
        <f>สถิติ!HD17</f>
        <v>0</v>
      </c>
      <c r="HA17" s="67">
        <f>สถิติ!HE17</f>
        <v>0</v>
      </c>
      <c r="HB17" s="67">
        <f>สถิติ!HF17</f>
        <v>0</v>
      </c>
      <c r="HC17" s="67">
        <f>สถิติ!HG17</f>
        <v>0</v>
      </c>
      <c r="HD17" s="67">
        <f>สถิติ!HH17</f>
        <v>0</v>
      </c>
      <c r="HE17" s="67">
        <f>สถิติ!HI17</f>
        <v>0</v>
      </c>
      <c r="HF17" s="67">
        <f>สถิติ!HJ17</f>
        <v>0</v>
      </c>
      <c r="HG17" s="67">
        <f>สถิติ!HK17</f>
        <v>0</v>
      </c>
      <c r="HH17" s="67">
        <f>สถิติ!HL17</f>
        <v>0</v>
      </c>
      <c r="HI17" s="67">
        <f>สถิติ!HM17</f>
        <v>0</v>
      </c>
      <c r="HJ17" s="67">
        <f>สถิติ!HN17</f>
        <v>0</v>
      </c>
      <c r="HK17" s="67">
        <f>สถิติ!HO17</f>
        <v>0</v>
      </c>
      <c r="HL17" s="67">
        <f>สถิติ!HP17</f>
        <v>0</v>
      </c>
      <c r="HM17" s="67">
        <f>สถิติ!HQ17</f>
        <v>0</v>
      </c>
      <c r="HN17" s="67">
        <f>สถิติ!HR17</f>
        <v>0</v>
      </c>
      <c r="HO17" s="67">
        <f>สถิติ!HS17</f>
        <v>0</v>
      </c>
      <c r="HP17" s="67">
        <f>สถิติ!HT17</f>
        <v>0</v>
      </c>
      <c r="HQ17" s="67">
        <f>สถิติ!HU17</f>
        <v>0</v>
      </c>
      <c r="HR17" s="67">
        <f>สถิติ!HV17</f>
        <v>0</v>
      </c>
      <c r="HS17" s="67">
        <f>สถิติ!HW17</f>
        <v>0</v>
      </c>
      <c r="HT17" s="67">
        <f>สถิติ!HX17</f>
        <v>0</v>
      </c>
      <c r="HU17" s="67">
        <f>สถิติ!HY17</f>
        <v>0</v>
      </c>
      <c r="HV17" s="67">
        <f>สถิติ!HZ17</f>
        <v>0</v>
      </c>
      <c r="HW17" s="67">
        <f>สถิติ!IA17</f>
        <v>0</v>
      </c>
      <c r="HX17" s="67">
        <f>สถิติ!IB17</f>
        <v>0</v>
      </c>
      <c r="HY17" s="67">
        <f>สถิติ!IC17</f>
        <v>0</v>
      </c>
      <c r="HZ17" s="67">
        <f>สถิติ!ID17</f>
        <v>0</v>
      </c>
      <c r="IA17" s="67">
        <f>สถิติ!IE17</f>
        <v>0</v>
      </c>
      <c r="IB17" s="67">
        <f>สถิติ!IF17</f>
        <v>0</v>
      </c>
      <c r="IC17" s="67">
        <f>สถิติ!IG17</f>
        <v>0</v>
      </c>
      <c r="ID17" s="67">
        <f>สถิติ!IH17</f>
        <v>0</v>
      </c>
      <c r="IE17" s="67">
        <f>สถิติ!II17</f>
        <v>0</v>
      </c>
      <c r="IF17" s="67">
        <f>สถิติ!IJ17</f>
        <v>0</v>
      </c>
      <c r="IG17" s="67">
        <f>สถิติ!IK17</f>
        <v>0</v>
      </c>
      <c r="IH17" s="67">
        <f>สถิติ!IL17</f>
        <v>0</v>
      </c>
      <c r="II17" s="67">
        <f>สถิติ!IM17</f>
        <v>0</v>
      </c>
      <c r="IJ17" s="67">
        <f>สถิติ!IN17</f>
        <v>0</v>
      </c>
      <c r="IK17" s="67">
        <f>สถิติ!IO17</f>
        <v>0</v>
      </c>
      <c r="IL17" s="67">
        <f>สถิติ!IP17</f>
        <v>0</v>
      </c>
      <c r="IM17" s="67">
        <f>สถิติ!IQ17</f>
        <v>0</v>
      </c>
      <c r="IN17" s="67">
        <f>สถิติ!IR17</f>
        <v>0</v>
      </c>
      <c r="IO17" s="67">
        <f>สถิติ!IS17</f>
        <v>0</v>
      </c>
      <c r="IP17" s="67">
        <f>สถิติ!IT17</f>
        <v>0</v>
      </c>
      <c r="IQ17" s="67">
        <f>สถิติ!IU17</f>
        <v>0</v>
      </c>
      <c r="IR17" s="67">
        <f>สถิติ!IV17</f>
        <v>0</v>
      </c>
      <c r="IS17" s="67" t="e">
        <f>สถิติ!#REF!</f>
        <v>#REF!</v>
      </c>
      <c r="IT17" s="67" t="e">
        <f>สถิติ!#REF!</f>
        <v>#REF!</v>
      </c>
      <c r="IU17" s="67" t="e">
        <f>สถิติ!#REF!</f>
        <v>#REF!</v>
      </c>
      <c r="IV17" s="67" t="e">
        <f>สถิติ!#REF!</f>
        <v>#REF!</v>
      </c>
    </row>
    <row r="18" spans="1:256" s="67" customFormat="1" ht="21.75" x14ac:dyDescent="0.5">
      <c r="A18" s="74" t="str">
        <f>สถิติ!A24</f>
        <v>คณะสังคมศาสตร์</v>
      </c>
      <c r="B18" s="76">
        <f>สถิติ!B24</f>
        <v>17.5</v>
      </c>
      <c r="C18" s="76">
        <f>สถิติ!C24</f>
        <v>0</v>
      </c>
      <c r="D18" s="76">
        <f>สถิติ!D24</f>
        <v>0</v>
      </c>
      <c r="E18" s="76">
        <f>สถิติ!E24</f>
        <v>0</v>
      </c>
      <c r="F18" s="76">
        <f>สถิติ!F24</f>
        <v>1</v>
      </c>
      <c r="G18" s="76">
        <f>สถิติ!G24</f>
        <v>10</v>
      </c>
      <c r="H18" s="76">
        <f>สถิติ!H24</f>
        <v>19</v>
      </c>
      <c r="I18" s="109">
        <f>สถิติ!I24</f>
        <v>30</v>
      </c>
      <c r="J18" s="76">
        <f>สถิติ!J24</f>
        <v>0</v>
      </c>
      <c r="K18" s="76">
        <f>สถิติ!K24</f>
        <v>5</v>
      </c>
      <c r="L18" s="76">
        <f>สถิติ!L24</f>
        <v>20</v>
      </c>
      <c r="M18" s="109">
        <f>สถิติ!M24</f>
        <v>25</v>
      </c>
      <c r="N18" s="76">
        <f>สถิติ!N24</f>
        <v>0</v>
      </c>
      <c r="O18" s="76">
        <f>สถิติ!O24</f>
        <v>1</v>
      </c>
      <c r="P18" s="76">
        <f>สถิติ!P24</f>
        <v>4</v>
      </c>
      <c r="Q18" s="109">
        <f>สถิติ!Q24</f>
        <v>5</v>
      </c>
      <c r="R18" s="76">
        <f>สถิติ!R24</f>
        <v>0</v>
      </c>
      <c r="S18" s="76">
        <f>สถิติ!S24</f>
        <v>0</v>
      </c>
      <c r="T18" s="76">
        <f>สถิติ!T24</f>
        <v>0</v>
      </c>
      <c r="U18" s="109">
        <f>สถิติ!U24</f>
        <v>0</v>
      </c>
      <c r="V18" s="76">
        <f>สถิติ!V24</f>
        <v>56</v>
      </c>
      <c r="W18" s="76">
        <f>สถิติ!W24</f>
        <v>4</v>
      </c>
      <c r="X18" s="76">
        <f t="shared" si="0"/>
        <v>1</v>
      </c>
      <c r="Y18" s="76">
        <f t="shared" si="1"/>
        <v>16</v>
      </c>
      <c r="Z18" s="76">
        <f t="shared" si="2"/>
        <v>43</v>
      </c>
      <c r="AA18" s="109">
        <f>สถิติ!AA24</f>
        <v>60</v>
      </c>
      <c r="AB18" s="80"/>
      <c r="AC18" s="67">
        <f>สถิติ!AG24</f>
        <v>0</v>
      </c>
      <c r="AD18" s="118">
        <f>สถิติ!AH24</f>
        <v>71.666666666666671</v>
      </c>
      <c r="AE18" s="116">
        <f>สถิติ!AI24</f>
        <v>5.9722222222222232</v>
      </c>
      <c r="AF18" s="118">
        <f>สถิติ!AJ24</f>
        <v>8.3333333333333339</v>
      </c>
      <c r="AG18" s="116">
        <f>สถิติ!AK24</f>
        <v>1.3888888888888891</v>
      </c>
      <c r="AH18" s="116">
        <f>สถิติ!AL24</f>
        <v>0</v>
      </c>
      <c r="AI18" s="117">
        <f>สถิติ!AM24</f>
        <v>0</v>
      </c>
      <c r="AJ18" s="67">
        <f>สถิติ!AN24</f>
        <v>0</v>
      </c>
      <c r="AK18" s="67">
        <f>สถิติ!AO24</f>
        <v>0</v>
      </c>
      <c r="AL18" s="67">
        <f>สถิติ!AP24</f>
        <v>0</v>
      </c>
      <c r="AM18" s="67">
        <f>สถิติ!AQ24</f>
        <v>0</v>
      </c>
      <c r="AN18" s="67">
        <f>สถิติ!AR24</f>
        <v>0</v>
      </c>
      <c r="AO18" s="67">
        <f>สถิติ!AS24</f>
        <v>0</v>
      </c>
      <c r="AP18" s="67">
        <f>สถิติ!AT24</f>
        <v>0</v>
      </c>
      <c r="AQ18" s="67">
        <f>สถิติ!AU24</f>
        <v>0</v>
      </c>
      <c r="AR18" s="67">
        <f>สถิติ!AV24</f>
        <v>0</v>
      </c>
      <c r="AS18" s="67">
        <f>สถิติ!AW24</f>
        <v>0</v>
      </c>
      <c r="AT18" s="67">
        <f>สถิติ!AX24</f>
        <v>0</v>
      </c>
      <c r="AU18" s="67">
        <f>สถิติ!AY24</f>
        <v>0</v>
      </c>
      <c r="AV18" s="67">
        <f>สถิติ!AZ24</f>
        <v>0</v>
      </c>
      <c r="AW18" s="67">
        <f>สถิติ!BA24</f>
        <v>0</v>
      </c>
      <c r="AX18" s="67">
        <f>สถิติ!BB24</f>
        <v>0</v>
      </c>
      <c r="AY18" s="67">
        <f>สถิติ!BC24</f>
        <v>0</v>
      </c>
      <c r="AZ18" s="67">
        <f>สถิติ!BD24</f>
        <v>0</v>
      </c>
      <c r="BA18" s="67">
        <f>สถิติ!BE24</f>
        <v>0</v>
      </c>
      <c r="BB18" s="67">
        <f>สถิติ!BF24</f>
        <v>0</v>
      </c>
      <c r="BC18" s="67">
        <f>สถิติ!BG24</f>
        <v>0</v>
      </c>
      <c r="BD18" s="67">
        <f>สถิติ!BH24</f>
        <v>0</v>
      </c>
      <c r="BE18" s="67">
        <f>สถิติ!BI24</f>
        <v>0</v>
      </c>
      <c r="BF18" s="67">
        <f>สถิติ!BJ24</f>
        <v>0</v>
      </c>
      <c r="BG18" s="67">
        <f>สถิติ!BK24</f>
        <v>0</v>
      </c>
      <c r="BH18" s="67">
        <f>สถิติ!BL24</f>
        <v>0</v>
      </c>
      <c r="BI18" s="67">
        <f>สถิติ!BM24</f>
        <v>0</v>
      </c>
      <c r="BJ18" s="67">
        <f>สถิติ!BN24</f>
        <v>0</v>
      </c>
      <c r="BK18" s="67">
        <f>สถิติ!BO24</f>
        <v>0</v>
      </c>
      <c r="BL18" s="67">
        <f>สถิติ!BP24</f>
        <v>0</v>
      </c>
      <c r="BM18" s="67">
        <f>สถิติ!BQ24</f>
        <v>0</v>
      </c>
      <c r="BN18" s="67">
        <f>สถิติ!BR24</f>
        <v>0</v>
      </c>
      <c r="BO18" s="67">
        <f>สถิติ!BS24</f>
        <v>0</v>
      </c>
      <c r="BP18" s="67">
        <f>สถิติ!BT24</f>
        <v>0</v>
      </c>
      <c r="BQ18" s="67">
        <f>สถิติ!BU24</f>
        <v>0</v>
      </c>
      <c r="BR18" s="67">
        <f>สถิติ!BV24</f>
        <v>0</v>
      </c>
      <c r="BS18" s="67">
        <f>สถิติ!BW24</f>
        <v>0</v>
      </c>
      <c r="BT18" s="67">
        <f>สถิติ!BX24</f>
        <v>0</v>
      </c>
      <c r="BU18" s="67">
        <f>สถิติ!BY24</f>
        <v>0</v>
      </c>
      <c r="BV18" s="67">
        <f>สถิติ!BZ24</f>
        <v>0</v>
      </c>
      <c r="BW18" s="67">
        <f>สถิติ!CA24</f>
        <v>0</v>
      </c>
      <c r="BX18" s="67">
        <f>สถิติ!CB24</f>
        <v>0</v>
      </c>
      <c r="BY18" s="67">
        <f>สถิติ!CC24</f>
        <v>0</v>
      </c>
      <c r="BZ18" s="67">
        <f>สถิติ!CD24</f>
        <v>0</v>
      </c>
      <c r="CA18" s="67">
        <f>สถิติ!CE24</f>
        <v>0</v>
      </c>
      <c r="CB18" s="67">
        <f>สถิติ!CF24</f>
        <v>0</v>
      </c>
      <c r="CC18" s="67">
        <f>สถิติ!CG24</f>
        <v>0</v>
      </c>
      <c r="CD18" s="67">
        <f>สถิติ!CH24</f>
        <v>0</v>
      </c>
      <c r="CE18" s="67">
        <f>สถิติ!CI24</f>
        <v>0</v>
      </c>
      <c r="CF18" s="67">
        <f>สถิติ!CJ24</f>
        <v>0</v>
      </c>
      <c r="CG18" s="67">
        <f>สถิติ!CK24</f>
        <v>0</v>
      </c>
      <c r="CH18" s="67">
        <f>สถิติ!CL24</f>
        <v>0</v>
      </c>
      <c r="CI18" s="67">
        <f>สถิติ!CM24</f>
        <v>0</v>
      </c>
      <c r="CJ18" s="67">
        <f>สถิติ!CN24</f>
        <v>0</v>
      </c>
      <c r="CK18" s="67">
        <f>สถิติ!CO24</f>
        <v>0</v>
      </c>
      <c r="CL18" s="67">
        <f>สถิติ!CP24</f>
        <v>0</v>
      </c>
      <c r="CM18" s="67">
        <f>สถิติ!CQ24</f>
        <v>0</v>
      </c>
      <c r="CN18" s="67">
        <f>สถิติ!CR24</f>
        <v>0</v>
      </c>
      <c r="CO18" s="67">
        <f>สถิติ!CS24</f>
        <v>0</v>
      </c>
      <c r="CP18" s="67">
        <f>สถิติ!CT24</f>
        <v>0</v>
      </c>
      <c r="CQ18" s="67">
        <f>สถิติ!CU24</f>
        <v>0</v>
      </c>
      <c r="CR18" s="67">
        <f>สถิติ!CV24</f>
        <v>0</v>
      </c>
      <c r="CS18" s="67">
        <f>สถิติ!CW24</f>
        <v>0</v>
      </c>
      <c r="CT18" s="67">
        <f>สถิติ!CX24</f>
        <v>0</v>
      </c>
      <c r="CU18" s="67">
        <f>สถิติ!CY24</f>
        <v>0</v>
      </c>
      <c r="CV18" s="67">
        <f>สถิติ!CZ24</f>
        <v>0</v>
      </c>
      <c r="CW18" s="67">
        <f>สถิติ!DA24</f>
        <v>0</v>
      </c>
      <c r="CX18" s="67">
        <f>สถิติ!DB24</f>
        <v>0</v>
      </c>
      <c r="CY18" s="67">
        <f>สถิติ!DC24</f>
        <v>0</v>
      </c>
      <c r="CZ18" s="67">
        <f>สถิติ!DD24</f>
        <v>0</v>
      </c>
      <c r="DA18" s="67">
        <f>สถิติ!DE24</f>
        <v>0</v>
      </c>
      <c r="DB18" s="67">
        <f>สถิติ!DF24</f>
        <v>0</v>
      </c>
      <c r="DC18" s="67">
        <f>สถิติ!DG24</f>
        <v>0</v>
      </c>
      <c r="DD18" s="67">
        <f>สถิติ!DH24</f>
        <v>0</v>
      </c>
      <c r="DE18" s="67">
        <f>สถิติ!DI24</f>
        <v>0</v>
      </c>
      <c r="DF18" s="67">
        <f>สถิติ!DJ24</f>
        <v>0</v>
      </c>
      <c r="DG18" s="67">
        <f>สถิติ!DK24</f>
        <v>0</v>
      </c>
      <c r="DH18" s="67">
        <f>สถิติ!DL24</f>
        <v>0</v>
      </c>
      <c r="DI18" s="67">
        <f>สถิติ!DM24</f>
        <v>0</v>
      </c>
      <c r="DJ18" s="67">
        <f>สถิติ!DN24</f>
        <v>0</v>
      </c>
      <c r="DK18" s="67">
        <f>สถิติ!DO24</f>
        <v>0</v>
      </c>
      <c r="DL18" s="67">
        <f>สถิติ!DP24</f>
        <v>0</v>
      </c>
      <c r="DM18" s="67">
        <f>สถิติ!DQ24</f>
        <v>0</v>
      </c>
      <c r="DN18" s="67">
        <f>สถิติ!DR24</f>
        <v>0</v>
      </c>
      <c r="DO18" s="67">
        <f>สถิติ!DS24</f>
        <v>0</v>
      </c>
      <c r="DP18" s="67">
        <f>สถิติ!DT24</f>
        <v>0</v>
      </c>
      <c r="DQ18" s="67">
        <f>สถิติ!DU24</f>
        <v>0</v>
      </c>
      <c r="DR18" s="67">
        <f>สถิติ!DV24</f>
        <v>0</v>
      </c>
      <c r="DS18" s="67">
        <f>สถิติ!DW24</f>
        <v>0</v>
      </c>
      <c r="DT18" s="67">
        <f>สถิติ!DX24</f>
        <v>0</v>
      </c>
      <c r="DU18" s="67">
        <f>สถิติ!DY24</f>
        <v>0</v>
      </c>
      <c r="DV18" s="67">
        <f>สถิติ!DZ24</f>
        <v>0</v>
      </c>
      <c r="DW18" s="67">
        <f>สถิติ!EA24</f>
        <v>0</v>
      </c>
      <c r="DX18" s="67">
        <f>สถิติ!EB24</f>
        <v>0</v>
      </c>
      <c r="DY18" s="67">
        <f>สถิติ!EC24</f>
        <v>0</v>
      </c>
      <c r="DZ18" s="67">
        <f>สถิติ!ED24</f>
        <v>0</v>
      </c>
      <c r="EA18" s="67">
        <f>สถิติ!EE24</f>
        <v>0</v>
      </c>
      <c r="EB18" s="67">
        <f>สถิติ!EF24</f>
        <v>0</v>
      </c>
      <c r="EC18" s="67">
        <f>สถิติ!EG24</f>
        <v>0</v>
      </c>
      <c r="ED18" s="67">
        <f>สถิติ!EH24</f>
        <v>0</v>
      </c>
      <c r="EE18" s="67">
        <f>สถิติ!EI24</f>
        <v>0</v>
      </c>
      <c r="EF18" s="67">
        <f>สถิติ!EJ24</f>
        <v>0</v>
      </c>
      <c r="EG18" s="67">
        <f>สถิติ!EK24</f>
        <v>0</v>
      </c>
      <c r="EH18" s="67">
        <f>สถิติ!EL24</f>
        <v>0</v>
      </c>
      <c r="EI18" s="67">
        <f>สถิติ!EM24</f>
        <v>0</v>
      </c>
      <c r="EJ18" s="67">
        <f>สถิติ!EN24</f>
        <v>0</v>
      </c>
      <c r="EK18" s="67">
        <f>สถิติ!EO24</f>
        <v>0</v>
      </c>
      <c r="EL18" s="67">
        <f>สถิติ!EP24</f>
        <v>0</v>
      </c>
      <c r="EM18" s="67">
        <f>สถิติ!EQ24</f>
        <v>0</v>
      </c>
      <c r="EN18" s="67">
        <f>สถิติ!ER24</f>
        <v>0</v>
      </c>
      <c r="EO18" s="67">
        <f>สถิติ!ES24</f>
        <v>0</v>
      </c>
      <c r="EP18" s="67">
        <f>สถิติ!ET24</f>
        <v>0</v>
      </c>
      <c r="EQ18" s="67">
        <f>สถิติ!EU24</f>
        <v>0</v>
      </c>
      <c r="ER18" s="67">
        <f>สถิติ!EV24</f>
        <v>0</v>
      </c>
      <c r="ES18" s="67">
        <f>สถิติ!EW24</f>
        <v>0</v>
      </c>
      <c r="ET18" s="67">
        <f>สถิติ!EX24</f>
        <v>0</v>
      </c>
      <c r="EU18" s="67">
        <f>สถิติ!EY24</f>
        <v>0</v>
      </c>
      <c r="EV18" s="67">
        <f>สถิติ!EZ24</f>
        <v>0</v>
      </c>
      <c r="EW18" s="67">
        <f>สถิติ!FA24</f>
        <v>0</v>
      </c>
      <c r="EX18" s="67">
        <f>สถิติ!FB24</f>
        <v>0</v>
      </c>
      <c r="EY18" s="67">
        <f>สถิติ!FC24</f>
        <v>0</v>
      </c>
      <c r="EZ18" s="67">
        <f>สถิติ!FD24</f>
        <v>0</v>
      </c>
      <c r="FA18" s="67">
        <f>สถิติ!FE24</f>
        <v>0</v>
      </c>
      <c r="FB18" s="67">
        <f>สถิติ!FF24</f>
        <v>0</v>
      </c>
      <c r="FC18" s="67">
        <f>สถิติ!FG24</f>
        <v>0</v>
      </c>
      <c r="FD18" s="67">
        <f>สถิติ!FH24</f>
        <v>0</v>
      </c>
      <c r="FE18" s="67">
        <f>สถิติ!FI24</f>
        <v>0</v>
      </c>
      <c r="FF18" s="67">
        <f>สถิติ!FJ24</f>
        <v>0</v>
      </c>
      <c r="FG18" s="67">
        <f>สถิติ!FK24</f>
        <v>0</v>
      </c>
      <c r="FH18" s="67">
        <f>สถิติ!FL24</f>
        <v>0</v>
      </c>
      <c r="FI18" s="67">
        <f>สถิติ!FM24</f>
        <v>0</v>
      </c>
      <c r="FJ18" s="67">
        <f>สถิติ!FN24</f>
        <v>0</v>
      </c>
      <c r="FK18" s="67">
        <f>สถิติ!FO24</f>
        <v>0</v>
      </c>
      <c r="FL18" s="67">
        <f>สถิติ!FP24</f>
        <v>0</v>
      </c>
      <c r="FM18" s="67">
        <f>สถิติ!FQ24</f>
        <v>0</v>
      </c>
      <c r="FN18" s="67">
        <f>สถิติ!FR24</f>
        <v>0</v>
      </c>
      <c r="FO18" s="67">
        <f>สถิติ!FS24</f>
        <v>0</v>
      </c>
      <c r="FP18" s="67">
        <f>สถิติ!FT24</f>
        <v>0</v>
      </c>
      <c r="FQ18" s="67">
        <f>สถิติ!FU24</f>
        <v>0</v>
      </c>
      <c r="FR18" s="67">
        <f>สถิติ!FV24</f>
        <v>0</v>
      </c>
      <c r="FS18" s="67">
        <f>สถิติ!FW24</f>
        <v>0</v>
      </c>
      <c r="FT18" s="67">
        <f>สถิติ!FX24</f>
        <v>0</v>
      </c>
      <c r="FU18" s="67">
        <f>สถิติ!FY24</f>
        <v>0</v>
      </c>
      <c r="FV18" s="67">
        <f>สถิติ!FZ24</f>
        <v>0</v>
      </c>
      <c r="FW18" s="67">
        <f>สถิติ!GA24</f>
        <v>0</v>
      </c>
      <c r="FX18" s="67">
        <f>สถิติ!GB24</f>
        <v>0</v>
      </c>
      <c r="FY18" s="67">
        <f>สถิติ!GC24</f>
        <v>0</v>
      </c>
      <c r="FZ18" s="67">
        <f>สถิติ!GD24</f>
        <v>0</v>
      </c>
      <c r="GA18" s="67">
        <f>สถิติ!GE24</f>
        <v>0</v>
      </c>
      <c r="GB18" s="67">
        <f>สถิติ!GF24</f>
        <v>0</v>
      </c>
      <c r="GC18" s="67">
        <f>สถิติ!GG24</f>
        <v>0</v>
      </c>
      <c r="GD18" s="67">
        <f>สถิติ!GH24</f>
        <v>0</v>
      </c>
      <c r="GE18" s="67">
        <f>สถิติ!GI24</f>
        <v>0</v>
      </c>
      <c r="GF18" s="67">
        <f>สถิติ!GJ24</f>
        <v>0</v>
      </c>
      <c r="GG18" s="67">
        <f>สถิติ!GK24</f>
        <v>0</v>
      </c>
      <c r="GH18" s="67">
        <f>สถิติ!GL24</f>
        <v>0</v>
      </c>
      <c r="GI18" s="67">
        <f>สถิติ!GM24</f>
        <v>0</v>
      </c>
      <c r="GJ18" s="67">
        <f>สถิติ!GN24</f>
        <v>0</v>
      </c>
      <c r="GK18" s="67">
        <f>สถิติ!GO24</f>
        <v>0</v>
      </c>
      <c r="GL18" s="67">
        <f>สถิติ!GP24</f>
        <v>0</v>
      </c>
      <c r="GM18" s="67">
        <f>สถิติ!GQ24</f>
        <v>0</v>
      </c>
      <c r="GN18" s="67">
        <f>สถิติ!GR24</f>
        <v>0</v>
      </c>
      <c r="GO18" s="67">
        <f>สถิติ!GS24</f>
        <v>0</v>
      </c>
      <c r="GP18" s="67">
        <f>สถิติ!GT24</f>
        <v>0</v>
      </c>
      <c r="GQ18" s="67">
        <f>สถิติ!GU24</f>
        <v>0</v>
      </c>
      <c r="GR18" s="67">
        <f>สถิติ!GV24</f>
        <v>0</v>
      </c>
      <c r="GS18" s="67">
        <f>สถิติ!GW24</f>
        <v>0</v>
      </c>
      <c r="GT18" s="67">
        <f>สถิติ!GX24</f>
        <v>0</v>
      </c>
      <c r="GU18" s="67">
        <f>สถิติ!GY24</f>
        <v>0</v>
      </c>
      <c r="GV18" s="67">
        <f>สถิติ!GZ24</f>
        <v>0</v>
      </c>
      <c r="GW18" s="67">
        <f>สถิติ!HA24</f>
        <v>0</v>
      </c>
      <c r="GX18" s="67">
        <f>สถิติ!HB24</f>
        <v>0</v>
      </c>
      <c r="GY18" s="67">
        <f>สถิติ!HC24</f>
        <v>0</v>
      </c>
      <c r="GZ18" s="67">
        <f>สถิติ!HD24</f>
        <v>0</v>
      </c>
      <c r="HA18" s="67">
        <f>สถิติ!HE24</f>
        <v>0</v>
      </c>
      <c r="HB18" s="67">
        <f>สถิติ!HF24</f>
        <v>0</v>
      </c>
      <c r="HC18" s="67">
        <f>สถิติ!HG24</f>
        <v>0</v>
      </c>
      <c r="HD18" s="67">
        <f>สถิติ!HH24</f>
        <v>0</v>
      </c>
      <c r="HE18" s="67">
        <f>สถิติ!HI24</f>
        <v>0</v>
      </c>
      <c r="HF18" s="67">
        <f>สถิติ!HJ24</f>
        <v>0</v>
      </c>
      <c r="HG18" s="67">
        <f>สถิติ!HK24</f>
        <v>0</v>
      </c>
      <c r="HH18" s="67">
        <f>สถิติ!HL24</f>
        <v>0</v>
      </c>
      <c r="HI18" s="67">
        <f>สถิติ!HM24</f>
        <v>0</v>
      </c>
      <c r="HJ18" s="67">
        <f>สถิติ!HN24</f>
        <v>0</v>
      </c>
      <c r="HK18" s="67">
        <f>สถิติ!HO24</f>
        <v>0</v>
      </c>
      <c r="HL18" s="67">
        <f>สถิติ!HP24</f>
        <v>0</v>
      </c>
      <c r="HM18" s="67">
        <f>สถิติ!HQ24</f>
        <v>0</v>
      </c>
      <c r="HN18" s="67">
        <f>สถิติ!HR24</f>
        <v>0</v>
      </c>
      <c r="HO18" s="67">
        <f>สถิติ!HS24</f>
        <v>0</v>
      </c>
      <c r="HP18" s="67">
        <f>สถิติ!HT24</f>
        <v>0</v>
      </c>
      <c r="HQ18" s="67">
        <f>สถิติ!HU24</f>
        <v>0</v>
      </c>
      <c r="HR18" s="67">
        <f>สถิติ!HV24</f>
        <v>0</v>
      </c>
      <c r="HS18" s="67">
        <f>สถิติ!HW24</f>
        <v>0</v>
      </c>
      <c r="HT18" s="67">
        <f>สถิติ!HX24</f>
        <v>0</v>
      </c>
      <c r="HU18" s="67">
        <f>สถิติ!HY24</f>
        <v>0</v>
      </c>
      <c r="HV18" s="67">
        <f>สถิติ!HZ24</f>
        <v>0</v>
      </c>
      <c r="HW18" s="67">
        <f>สถิติ!IA24</f>
        <v>0</v>
      </c>
      <c r="HX18" s="67">
        <f>สถิติ!IB24</f>
        <v>0</v>
      </c>
      <c r="HY18" s="67">
        <f>สถิติ!IC24</f>
        <v>0</v>
      </c>
      <c r="HZ18" s="67">
        <f>สถิติ!ID24</f>
        <v>0</v>
      </c>
      <c r="IA18" s="67">
        <f>สถิติ!IE24</f>
        <v>0</v>
      </c>
      <c r="IB18" s="67">
        <f>สถิติ!IF24</f>
        <v>0</v>
      </c>
      <c r="IC18" s="67">
        <f>สถิติ!IG24</f>
        <v>0</v>
      </c>
      <c r="ID18" s="67">
        <f>สถิติ!IH24</f>
        <v>0</v>
      </c>
      <c r="IE18" s="67">
        <f>สถิติ!II24</f>
        <v>0</v>
      </c>
      <c r="IF18" s="67">
        <f>สถิติ!IJ24</f>
        <v>0</v>
      </c>
      <c r="IG18" s="67">
        <f>สถิติ!IK24</f>
        <v>0</v>
      </c>
      <c r="IH18" s="67">
        <f>สถิติ!IL24</f>
        <v>0</v>
      </c>
      <c r="II18" s="67">
        <f>สถิติ!IM24</f>
        <v>0</v>
      </c>
      <c r="IJ18" s="67">
        <f>สถิติ!IN24</f>
        <v>0</v>
      </c>
      <c r="IK18" s="67">
        <f>สถิติ!IO24</f>
        <v>0</v>
      </c>
      <c r="IL18" s="67">
        <f>สถิติ!IP24</f>
        <v>0</v>
      </c>
      <c r="IM18" s="67">
        <f>สถิติ!IQ24</f>
        <v>0</v>
      </c>
      <c r="IN18" s="67">
        <f>สถิติ!IR24</f>
        <v>0</v>
      </c>
      <c r="IO18" s="67">
        <f>สถิติ!IS24</f>
        <v>0</v>
      </c>
      <c r="IP18" s="67">
        <f>สถิติ!IT24</f>
        <v>0</v>
      </c>
      <c r="IQ18" s="67">
        <f>สถิติ!IU24</f>
        <v>0</v>
      </c>
      <c r="IR18" s="67">
        <f>สถิติ!IV24</f>
        <v>0</v>
      </c>
      <c r="IS18" s="67" t="e">
        <f>สถิติ!#REF!</f>
        <v>#REF!</v>
      </c>
      <c r="IT18" s="67" t="e">
        <f>สถิติ!#REF!</f>
        <v>#REF!</v>
      </c>
      <c r="IU18" s="67" t="e">
        <f>สถิติ!#REF!</f>
        <v>#REF!</v>
      </c>
      <c r="IV18" s="67" t="e">
        <f>สถิติ!#REF!</f>
        <v>#REF!</v>
      </c>
    </row>
    <row r="19" spans="1:256" s="67" customFormat="1" ht="21.75" x14ac:dyDescent="0.5">
      <c r="A19" s="74" t="str">
        <f>สถิติ!A18</f>
        <v>คณะสาธารณสุขศาสตร์</v>
      </c>
      <c r="B19" s="76">
        <f>สถิติ!B18</f>
        <v>9.5</v>
      </c>
      <c r="C19" s="76">
        <f>สถิติ!C18</f>
        <v>1</v>
      </c>
      <c r="D19" s="76">
        <f>สถิติ!D18</f>
        <v>0</v>
      </c>
      <c r="E19" s="76">
        <f>สถิติ!E18</f>
        <v>0</v>
      </c>
      <c r="F19" s="76" t="e">
        <f>สถิติ!F18</f>
        <v>#REF!</v>
      </c>
      <c r="G19" s="76" t="e">
        <f>สถิติ!G18</f>
        <v>#REF!</v>
      </c>
      <c r="H19" s="76" t="e">
        <f>สถิติ!H18</f>
        <v>#REF!</v>
      </c>
      <c r="I19" s="109" t="e">
        <f>สถิติ!I18</f>
        <v>#REF!</v>
      </c>
      <c r="J19" s="76" t="e">
        <f>สถิติ!J18</f>
        <v>#REF!</v>
      </c>
      <c r="K19" s="76" t="e">
        <f>สถิติ!K18</f>
        <v>#REF!</v>
      </c>
      <c r="L19" s="76" t="e">
        <f>สถิติ!L18</f>
        <v>#REF!</v>
      </c>
      <c r="M19" s="109" t="e">
        <f>สถิติ!M18</f>
        <v>#REF!</v>
      </c>
      <c r="N19" s="76" t="e">
        <f>สถิติ!N18</f>
        <v>#REF!</v>
      </c>
      <c r="O19" s="76" t="e">
        <f>สถิติ!O18</f>
        <v>#REF!</v>
      </c>
      <c r="P19" s="76" t="e">
        <f>สถิติ!P18</f>
        <v>#REF!</v>
      </c>
      <c r="Q19" s="109" t="e">
        <f>สถิติ!Q18</f>
        <v>#REF!</v>
      </c>
      <c r="R19" s="76" t="e">
        <f>สถิติ!R18</f>
        <v>#REF!</v>
      </c>
      <c r="S19" s="76" t="e">
        <f>สถิติ!S18</f>
        <v>#REF!</v>
      </c>
      <c r="T19" s="76" t="e">
        <f>สถิติ!T18</f>
        <v>#REF!</v>
      </c>
      <c r="U19" s="109" t="e">
        <f>สถิติ!U18</f>
        <v>#REF!</v>
      </c>
      <c r="V19" s="76" t="e">
        <f>สถิติ!V18</f>
        <v>#REF!</v>
      </c>
      <c r="W19" s="76" t="e">
        <f>สถิติ!W18</f>
        <v>#REF!</v>
      </c>
      <c r="X19" s="76" t="e">
        <f t="shared" si="0"/>
        <v>#REF!</v>
      </c>
      <c r="Y19" s="76" t="e">
        <f t="shared" si="1"/>
        <v>#REF!</v>
      </c>
      <c r="Z19" s="76" t="e">
        <f t="shared" si="2"/>
        <v>#REF!</v>
      </c>
      <c r="AA19" s="109" t="e">
        <f>สถิติ!AA18</f>
        <v>#REF!</v>
      </c>
      <c r="AB19" s="80"/>
      <c r="AC19" s="67">
        <f>สถิติ!AG18</f>
        <v>0</v>
      </c>
      <c r="AD19" s="118" t="e">
        <f>สถิติ!AH18</f>
        <v>#REF!</v>
      </c>
      <c r="AE19" s="116" t="e">
        <f>สถิติ!AI18</f>
        <v>#REF!</v>
      </c>
      <c r="AF19" s="118" t="e">
        <f>สถิติ!AJ18</f>
        <v>#REF!</v>
      </c>
      <c r="AG19" s="116" t="e">
        <f>สถิติ!AK18</f>
        <v>#REF!</v>
      </c>
      <c r="AH19" s="116">
        <f>สถิติ!AL18</f>
        <v>0</v>
      </c>
      <c r="AI19" s="117">
        <f>สถิติ!AM18</f>
        <v>0</v>
      </c>
      <c r="AJ19" s="67">
        <f>สถิติ!AN18</f>
        <v>0</v>
      </c>
      <c r="AK19" s="67">
        <f>สถิติ!AO18</f>
        <v>0</v>
      </c>
      <c r="AL19" s="67">
        <f>สถิติ!AP18</f>
        <v>0</v>
      </c>
      <c r="AM19" s="67">
        <f>สถิติ!AQ18</f>
        <v>0</v>
      </c>
      <c r="AN19" s="67">
        <f>สถิติ!AR18</f>
        <v>0</v>
      </c>
      <c r="AO19" s="67">
        <f>สถิติ!AS18</f>
        <v>0</v>
      </c>
      <c r="AP19" s="67">
        <f>สถิติ!AT18</f>
        <v>0</v>
      </c>
      <c r="AQ19" s="67">
        <f>สถิติ!AU18</f>
        <v>0</v>
      </c>
      <c r="AR19" s="67">
        <f>สถิติ!AV18</f>
        <v>0</v>
      </c>
      <c r="AS19" s="67">
        <f>สถิติ!AW18</f>
        <v>0</v>
      </c>
      <c r="AT19" s="67">
        <f>สถิติ!AX18</f>
        <v>0</v>
      </c>
      <c r="AU19" s="67">
        <f>สถิติ!AY18</f>
        <v>0</v>
      </c>
      <c r="AV19" s="67">
        <f>สถิติ!AZ18</f>
        <v>0</v>
      </c>
      <c r="AW19" s="67">
        <f>สถิติ!BA18</f>
        <v>0</v>
      </c>
      <c r="AX19" s="67">
        <f>สถิติ!BB18</f>
        <v>0</v>
      </c>
      <c r="AY19" s="67">
        <f>สถิติ!BC18</f>
        <v>0</v>
      </c>
      <c r="AZ19" s="67">
        <f>สถิติ!BD18</f>
        <v>0</v>
      </c>
      <c r="BA19" s="67">
        <f>สถิติ!BE18</f>
        <v>0</v>
      </c>
      <c r="BB19" s="67">
        <f>สถิติ!BF18</f>
        <v>0</v>
      </c>
      <c r="BC19" s="67">
        <f>สถิติ!BG18</f>
        <v>0</v>
      </c>
      <c r="BD19" s="67">
        <f>สถิติ!BH18</f>
        <v>0</v>
      </c>
      <c r="BE19" s="67">
        <f>สถิติ!BI18</f>
        <v>0</v>
      </c>
      <c r="BF19" s="67">
        <f>สถิติ!BJ18</f>
        <v>0</v>
      </c>
      <c r="BG19" s="67">
        <f>สถิติ!BK18</f>
        <v>0</v>
      </c>
      <c r="BH19" s="67">
        <f>สถิติ!BL18</f>
        <v>0</v>
      </c>
      <c r="BI19" s="67">
        <f>สถิติ!BM18</f>
        <v>0</v>
      </c>
      <c r="BJ19" s="67">
        <f>สถิติ!BN18</f>
        <v>0</v>
      </c>
      <c r="BK19" s="67">
        <f>สถิติ!BO18</f>
        <v>0</v>
      </c>
      <c r="BL19" s="67">
        <f>สถิติ!BP18</f>
        <v>0</v>
      </c>
      <c r="BM19" s="67">
        <f>สถิติ!BQ18</f>
        <v>0</v>
      </c>
      <c r="BN19" s="67">
        <f>สถิติ!BR18</f>
        <v>0</v>
      </c>
      <c r="BO19" s="67">
        <f>สถิติ!BS18</f>
        <v>0</v>
      </c>
      <c r="BP19" s="67">
        <f>สถิติ!BT18</f>
        <v>0</v>
      </c>
      <c r="BQ19" s="67">
        <f>สถิติ!BU18</f>
        <v>0</v>
      </c>
      <c r="BR19" s="67">
        <f>สถิติ!BV18</f>
        <v>0</v>
      </c>
      <c r="BS19" s="67">
        <f>สถิติ!BW18</f>
        <v>0</v>
      </c>
      <c r="BT19" s="67">
        <f>สถิติ!BX18</f>
        <v>0</v>
      </c>
      <c r="BU19" s="67">
        <f>สถิติ!BY18</f>
        <v>0</v>
      </c>
      <c r="BV19" s="67">
        <f>สถิติ!BZ18</f>
        <v>0</v>
      </c>
      <c r="BW19" s="67">
        <f>สถิติ!CA18</f>
        <v>0</v>
      </c>
      <c r="BX19" s="67">
        <f>สถิติ!CB18</f>
        <v>0</v>
      </c>
      <c r="BY19" s="67">
        <f>สถิติ!CC18</f>
        <v>0</v>
      </c>
      <c r="BZ19" s="67">
        <f>สถิติ!CD18</f>
        <v>0</v>
      </c>
      <c r="CA19" s="67">
        <f>สถิติ!CE18</f>
        <v>0</v>
      </c>
      <c r="CB19" s="67">
        <f>สถิติ!CF18</f>
        <v>0</v>
      </c>
      <c r="CC19" s="67">
        <f>สถิติ!CG18</f>
        <v>0</v>
      </c>
      <c r="CD19" s="67">
        <f>สถิติ!CH18</f>
        <v>0</v>
      </c>
      <c r="CE19" s="67">
        <f>สถิติ!CI18</f>
        <v>0</v>
      </c>
      <c r="CF19" s="67">
        <f>สถิติ!CJ18</f>
        <v>0</v>
      </c>
      <c r="CG19" s="67">
        <f>สถิติ!CK18</f>
        <v>0</v>
      </c>
      <c r="CH19" s="67">
        <f>สถิติ!CL18</f>
        <v>0</v>
      </c>
      <c r="CI19" s="67">
        <f>สถิติ!CM18</f>
        <v>0</v>
      </c>
      <c r="CJ19" s="67">
        <f>สถิติ!CN18</f>
        <v>0</v>
      </c>
      <c r="CK19" s="67">
        <f>สถิติ!CO18</f>
        <v>0</v>
      </c>
      <c r="CL19" s="67">
        <f>สถิติ!CP18</f>
        <v>0</v>
      </c>
      <c r="CM19" s="67">
        <f>สถิติ!CQ18</f>
        <v>0</v>
      </c>
      <c r="CN19" s="67">
        <f>สถิติ!CR18</f>
        <v>0</v>
      </c>
      <c r="CO19" s="67">
        <f>สถิติ!CS18</f>
        <v>0</v>
      </c>
      <c r="CP19" s="67">
        <f>สถิติ!CT18</f>
        <v>0</v>
      </c>
      <c r="CQ19" s="67">
        <f>สถิติ!CU18</f>
        <v>0</v>
      </c>
      <c r="CR19" s="67">
        <f>สถิติ!CV18</f>
        <v>0</v>
      </c>
      <c r="CS19" s="67">
        <f>สถิติ!CW18</f>
        <v>0</v>
      </c>
      <c r="CT19" s="67">
        <f>สถิติ!CX18</f>
        <v>0</v>
      </c>
      <c r="CU19" s="67">
        <f>สถิติ!CY18</f>
        <v>0</v>
      </c>
      <c r="CV19" s="67">
        <f>สถิติ!CZ18</f>
        <v>0</v>
      </c>
      <c r="CW19" s="67">
        <f>สถิติ!DA18</f>
        <v>0</v>
      </c>
      <c r="CX19" s="67">
        <f>สถิติ!DB18</f>
        <v>0</v>
      </c>
      <c r="CY19" s="67">
        <f>สถิติ!DC18</f>
        <v>0</v>
      </c>
      <c r="CZ19" s="67">
        <f>สถิติ!DD18</f>
        <v>0</v>
      </c>
      <c r="DA19" s="67">
        <f>สถิติ!DE18</f>
        <v>0</v>
      </c>
      <c r="DB19" s="67">
        <f>สถิติ!DF18</f>
        <v>0</v>
      </c>
      <c r="DC19" s="67">
        <f>สถิติ!DG18</f>
        <v>0</v>
      </c>
      <c r="DD19" s="67">
        <f>สถิติ!DH18</f>
        <v>0</v>
      </c>
      <c r="DE19" s="67">
        <f>สถิติ!DI18</f>
        <v>0</v>
      </c>
      <c r="DF19" s="67">
        <f>สถิติ!DJ18</f>
        <v>0</v>
      </c>
      <c r="DG19" s="67">
        <f>สถิติ!DK18</f>
        <v>0</v>
      </c>
      <c r="DH19" s="67">
        <f>สถิติ!DL18</f>
        <v>0</v>
      </c>
      <c r="DI19" s="67">
        <f>สถิติ!DM18</f>
        <v>0</v>
      </c>
      <c r="DJ19" s="67">
        <f>สถิติ!DN18</f>
        <v>0</v>
      </c>
      <c r="DK19" s="67">
        <f>สถิติ!DO18</f>
        <v>0</v>
      </c>
      <c r="DL19" s="67">
        <f>สถิติ!DP18</f>
        <v>0</v>
      </c>
      <c r="DM19" s="67">
        <f>สถิติ!DQ18</f>
        <v>0</v>
      </c>
      <c r="DN19" s="67">
        <f>สถิติ!DR18</f>
        <v>0</v>
      </c>
      <c r="DO19" s="67">
        <f>สถิติ!DS18</f>
        <v>0</v>
      </c>
      <c r="DP19" s="67">
        <f>สถิติ!DT18</f>
        <v>0</v>
      </c>
      <c r="DQ19" s="67">
        <f>สถิติ!DU18</f>
        <v>0</v>
      </c>
      <c r="DR19" s="67">
        <f>สถิติ!DV18</f>
        <v>0</v>
      </c>
      <c r="DS19" s="67">
        <f>สถิติ!DW18</f>
        <v>0</v>
      </c>
      <c r="DT19" s="67">
        <f>สถิติ!DX18</f>
        <v>0</v>
      </c>
      <c r="DU19" s="67">
        <f>สถิติ!DY18</f>
        <v>0</v>
      </c>
      <c r="DV19" s="67">
        <f>สถิติ!DZ18</f>
        <v>0</v>
      </c>
      <c r="DW19" s="67">
        <f>สถิติ!EA18</f>
        <v>0</v>
      </c>
      <c r="DX19" s="67">
        <f>สถิติ!EB18</f>
        <v>0</v>
      </c>
      <c r="DY19" s="67">
        <f>สถิติ!EC18</f>
        <v>0</v>
      </c>
      <c r="DZ19" s="67">
        <f>สถิติ!ED18</f>
        <v>0</v>
      </c>
      <c r="EA19" s="67">
        <f>สถิติ!EE18</f>
        <v>0</v>
      </c>
      <c r="EB19" s="67">
        <f>สถิติ!EF18</f>
        <v>0</v>
      </c>
      <c r="EC19" s="67">
        <f>สถิติ!EG18</f>
        <v>0</v>
      </c>
      <c r="ED19" s="67">
        <f>สถิติ!EH18</f>
        <v>0</v>
      </c>
      <c r="EE19" s="67">
        <f>สถิติ!EI18</f>
        <v>0</v>
      </c>
      <c r="EF19" s="67">
        <f>สถิติ!EJ18</f>
        <v>0</v>
      </c>
      <c r="EG19" s="67">
        <f>สถิติ!EK18</f>
        <v>0</v>
      </c>
      <c r="EH19" s="67">
        <f>สถิติ!EL18</f>
        <v>0</v>
      </c>
      <c r="EI19" s="67">
        <f>สถิติ!EM18</f>
        <v>0</v>
      </c>
      <c r="EJ19" s="67">
        <f>สถิติ!EN18</f>
        <v>0</v>
      </c>
      <c r="EK19" s="67">
        <f>สถิติ!EO18</f>
        <v>0</v>
      </c>
      <c r="EL19" s="67">
        <f>สถิติ!EP18</f>
        <v>0</v>
      </c>
      <c r="EM19" s="67">
        <f>สถิติ!EQ18</f>
        <v>0</v>
      </c>
      <c r="EN19" s="67">
        <f>สถิติ!ER18</f>
        <v>0</v>
      </c>
      <c r="EO19" s="67">
        <f>สถิติ!ES18</f>
        <v>0</v>
      </c>
      <c r="EP19" s="67">
        <f>สถิติ!ET18</f>
        <v>0</v>
      </c>
      <c r="EQ19" s="67">
        <f>สถิติ!EU18</f>
        <v>0</v>
      </c>
      <c r="ER19" s="67">
        <f>สถิติ!EV18</f>
        <v>0</v>
      </c>
      <c r="ES19" s="67">
        <f>สถิติ!EW18</f>
        <v>0</v>
      </c>
      <c r="ET19" s="67">
        <f>สถิติ!EX18</f>
        <v>0</v>
      </c>
      <c r="EU19" s="67">
        <f>สถิติ!EY18</f>
        <v>0</v>
      </c>
      <c r="EV19" s="67">
        <f>สถิติ!EZ18</f>
        <v>0</v>
      </c>
      <c r="EW19" s="67">
        <f>สถิติ!FA18</f>
        <v>0</v>
      </c>
      <c r="EX19" s="67">
        <f>สถิติ!FB18</f>
        <v>0</v>
      </c>
      <c r="EY19" s="67">
        <f>สถิติ!FC18</f>
        <v>0</v>
      </c>
      <c r="EZ19" s="67">
        <f>สถิติ!FD18</f>
        <v>0</v>
      </c>
      <c r="FA19" s="67">
        <f>สถิติ!FE18</f>
        <v>0</v>
      </c>
      <c r="FB19" s="67">
        <f>สถิติ!FF18</f>
        <v>0</v>
      </c>
      <c r="FC19" s="67">
        <f>สถิติ!FG18</f>
        <v>0</v>
      </c>
      <c r="FD19" s="67">
        <f>สถิติ!FH18</f>
        <v>0</v>
      </c>
      <c r="FE19" s="67">
        <f>สถิติ!FI18</f>
        <v>0</v>
      </c>
      <c r="FF19" s="67">
        <f>สถิติ!FJ18</f>
        <v>0</v>
      </c>
      <c r="FG19" s="67">
        <f>สถิติ!FK18</f>
        <v>0</v>
      </c>
      <c r="FH19" s="67">
        <f>สถิติ!FL18</f>
        <v>0</v>
      </c>
      <c r="FI19" s="67">
        <f>สถิติ!FM18</f>
        <v>0</v>
      </c>
      <c r="FJ19" s="67">
        <f>สถิติ!FN18</f>
        <v>0</v>
      </c>
      <c r="FK19" s="67">
        <f>สถิติ!FO18</f>
        <v>0</v>
      </c>
      <c r="FL19" s="67">
        <f>สถิติ!FP18</f>
        <v>0</v>
      </c>
      <c r="FM19" s="67">
        <f>สถิติ!FQ18</f>
        <v>0</v>
      </c>
      <c r="FN19" s="67">
        <f>สถิติ!FR18</f>
        <v>0</v>
      </c>
      <c r="FO19" s="67">
        <f>สถิติ!FS18</f>
        <v>0</v>
      </c>
      <c r="FP19" s="67">
        <f>สถิติ!FT18</f>
        <v>0</v>
      </c>
      <c r="FQ19" s="67">
        <f>สถิติ!FU18</f>
        <v>0</v>
      </c>
      <c r="FR19" s="67">
        <f>สถิติ!FV18</f>
        <v>0</v>
      </c>
      <c r="FS19" s="67">
        <f>สถิติ!FW18</f>
        <v>0</v>
      </c>
      <c r="FT19" s="67">
        <f>สถิติ!FX18</f>
        <v>0</v>
      </c>
      <c r="FU19" s="67">
        <f>สถิติ!FY18</f>
        <v>0</v>
      </c>
      <c r="FV19" s="67">
        <f>สถิติ!FZ18</f>
        <v>0</v>
      </c>
      <c r="FW19" s="67">
        <f>สถิติ!GA18</f>
        <v>0</v>
      </c>
      <c r="FX19" s="67">
        <f>สถิติ!GB18</f>
        <v>0</v>
      </c>
      <c r="FY19" s="67">
        <f>สถิติ!GC18</f>
        <v>0</v>
      </c>
      <c r="FZ19" s="67">
        <f>สถิติ!GD18</f>
        <v>0</v>
      </c>
      <c r="GA19" s="67">
        <f>สถิติ!GE18</f>
        <v>0</v>
      </c>
      <c r="GB19" s="67">
        <f>สถิติ!GF18</f>
        <v>0</v>
      </c>
      <c r="GC19" s="67">
        <f>สถิติ!GG18</f>
        <v>0</v>
      </c>
      <c r="GD19" s="67">
        <f>สถิติ!GH18</f>
        <v>0</v>
      </c>
      <c r="GE19" s="67">
        <f>สถิติ!GI18</f>
        <v>0</v>
      </c>
      <c r="GF19" s="67">
        <f>สถิติ!GJ18</f>
        <v>0</v>
      </c>
      <c r="GG19" s="67">
        <f>สถิติ!GK18</f>
        <v>0</v>
      </c>
      <c r="GH19" s="67">
        <f>สถิติ!GL18</f>
        <v>0</v>
      </c>
      <c r="GI19" s="67">
        <f>สถิติ!GM18</f>
        <v>0</v>
      </c>
      <c r="GJ19" s="67">
        <f>สถิติ!GN18</f>
        <v>0</v>
      </c>
      <c r="GK19" s="67">
        <f>สถิติ!GO18</f>
        <v>0</v>
      </c>
      <c r="GL19" s="67">
        <f>สถิติ!GP18</f>
        <v>0</v>
      </c>
      <c r="GM19" s="67">
        <f>สถิติ!GQ18</f>
        <v>0</v>
      </c>
      <c r="GN19" s="67">
        <f>สถิติ!GR18</f>
        <v>0</v>
      </c>
      <c r="GO19" s="67">
        <f>สถิติ!GS18</f>
        <v>0</v>
      </c>
      <c r="GP19" s="67">
        <f>สถิติ!GT18</f>
        <v>0</v>
      </c>
      <c r="GQ19" s="67">
        <f>สถิติ!GU18</f>
        <v>0</v>
      </c>
      <c r="GR19" s="67">
        <f>สถิติ!GV18</f>
        <v>0</v>
      </c>
      <c r="GS19" s="67">
        <f>สถิติ!GW18</f>
        <v>0</v>
      </c>
      <c r="GT19" s="67">
        <f>สถิติ!GX18</f>
        <v>0</v>
      </c>
      <c r="GU19" s="67">
        <f>สถิติ!GY18</f>
        <v>0</v>
      </c>
      <c r="GV19" s="67">
        <f>สถิติ!GZ18</f>
        <v>0</v>
      </c>
      <c r="GW19" s="67">
        <f>สถิติ!HA18</f>
        <v>0</v>
      </c>
      <c r="GX19" s="67">
        <f>สถิติ!HB18</f>
        <v>0</v>
      </c>
      <c r="GY19" s="67">
        <f>สถิติ!HC18</f>
        <v>0</v>
      </c>
      <c r="GZ19" s="67">
        <f>สถิติ!HD18</f>
        <v>0</v>
      </c>
      <c r="HA19" s="67">
        <f>สถิติ!HE18</f>
        <v>0</v>
      </c>
      <c r="HB19" s="67">
        <f>สถิติ!HF18</f>
        <v>0</v>
      </c>
      <c r="HC19" s="67">
        <f>สถิติ!HG18</f>
        <v>0</v>
      </c>
      <c r="HD19" s="67">
        <f>สถิติ!HH18</f>
        <v>0</v>
      </c>
      <c r="HE19" s="67">
        <f>สถิติ!HI18</f>
        <v>0</v>
      </c>
      <c r="HF19" s="67">
        <f>สถิติ!HJ18</f>
        <v>0</v>
      </c>
      <c r="HG19" s="67">
        <f>สถิติ!HK18</f>
        <v>0</v>
      </c>
      <c r="HH19" s="67">
        <f>สถิติ!HL18</f>
        <v>0</v>
      </c>
      <c r="HI19" s="67">
        <f>สถิติ!HM18</f>
        <v>0</v>
      </c>
      <c r="HJ19" s="67">
        <f>สถิติ!HN18</f>
        <v>0</v>
      </c>
      <c r="HK19" s="67">
        <f>สถิติ!HO18</f>
        <v>0</v>
      </c>
      <c r="HL19" s="67">
        <f>สถิติ!HP18</f>
        <v>0</v>
      </c>
      <c r="HM19" s="67">
        <f>สถิติ!HQ18</f>
        <v>0</v>
      </c>
      <c r="HN19" s="67">
        <f>สถิติ!HR18</f>
        <v>0</v>
      </c>
      <c r="HO19" s="67">
        <f>สถิติ!HS18</f>
        <v>0</v>
      </c>
      <c r="HP19" s="67">
        <f>สถิติ!HT18</f>
        <v>0</v>
      </c>
      <c r="HQ19" s="67">
        <f>สถิติ!HU18</f>
        <v>0</v>
      </c>
      <c r="HR19" s="67">
        <f>สถิติ!HV18</f>
        <v>0</v>
      </c>
      <c r="HS19" s="67">
        <f>สถิติ!HW18</f>
        <v>0</v>
      </c>
      <c r="HT19" s="67">
        <f>สถิติ!HX18</f>
        <v>0</v>
      </c>
      <c r="HU19" s="67">
        <f>สถิติ!HY18</f>
        <v>0</v>
      </c>
      <c r="HV19" s="67">
        <f>สถิติ!HZ18</f>
        <v>0</v>
      </c>
      <c r="HW19" s="67">
        <f>สถิติ!IA18</f>
        <v>0</v>
      </c>
      <c r="HX19" s="67">
        <f>สถิติ!IB18</f>
        <v>0</v>
      </c>
      <c r="HY19" s="67">
        <f>สถิติ!IC18</f>
        <v>0</v>
      </c>
      <c r="HZ19" s="67">
        <f>สถิติ!ID18</f>
        <v>0</v>
      </c>
      <c r="IA19" s="67">
        <f>สถิติ!IE18</f>
        <v>0</v>
      </c>
      <c r="IB19" s="67">
        <f>สถิติ!IF18</f>
        <v>0</v>
      </c>
      <c r="IC19" s="67">
        <f>สถิติ!IG18</f>
        <v>0</v>
      </c>
      <c r="ID19" s="67">
        <f>สถิติ!IH18</f>
        <v>0</v>
      </c>
      <c r="IE19" s="67">
        <f>สถิติ!II18</f>
        <v>0</v>
      </c>
      <c r="IF19" s="67">
        <f>สถิติ!IJ18</f>
        <v>0</v>
      </c>
      <c r="IG19" s="67">
        <f>สถิติ!IK18</f>
        <v>0</v>
      </c>
      <c r="IH19" s="67">
        <f>สถิติ!IL18</f>
        <v>0</v>
      </c>
      <c r="II19" s="67">
        <f>สถิติ!IM18</f>
        <v>0</v>
      </c>
      <c r="IJ19" s="67">
        <f>สถิติ!IN18</f>
        <v>0</v>
      </c>
      <c r="IK19" s="67">
        <f>สถิติ!IO18</f>
        <v>0</v>
      </c>
      <c r="IL19" s="67">
        <f>สถิติ!IP18</f>
        <v>0</v>
      </c>
      <c r="IM19" s="67">
        <f>สถิติ!IQ18</f>
        <v>0</v>
      </c>
      <c r="IN19" s="67">
        <f>สถิติ!IR18</f>
        <v>0</v>
      </c>
      <c r="IO19" s="67">
        <f>สถิติ!IS18</f>
        <v>0</v>
      </c>
      <c r="IP19" s="67">
        <f>สถิติ!IT18</f>
        <v>0</v>
      </c>
      <c r="IQ19" s="67">
        <f>สถิติ!IU18</f>
        <v>0</v>
      </c>
      <c r="IR19" s="67">
        <f>สถิติ!IV18</f>
        <v>0</v>
      </c>
      <c r="IS19" s="67" t="e">
        <f>สถิติ!#REF!</f>
        <v>#REF!</v>
      </c>
      <c r="IT19" s="67" t="e">
        <f>สถิติ!#REF!</f>
        <v>#REF!</v>
      </c>
      <c r="IU19" s="67" t="e">
        <f>สถิติ!#REF!</f>
        <v>#REF!</v>
      </c>
      <c r="IV19" s="67" t="e">
        <f>สถิติ!#REF!</f>
        <v>#REF!</v>
      </c>
    </row>
    <row r="20" spans="1:256" s="67" customFormat="1" ht="21.75" x14ac:dyDescent="0.5">
      <c r="A20" s="74" t="s">
        <v>57</v>
      </c>
      <c r="B20" s="75">
        <f>สถิติ!B26</f>
        <v>0</v>
      </c>
      <c r="C20" s="75">
        <f>สถิติ!C26</f>
        <v>0</v>
      </c>
      <c r="D20" s="75">
        <f>สถิติ!D26</f>
        <v>1</v>
      </c>
      <c r="E20" s="75">
        <f>สถิติ!E26</f>
        <v>1</v>
      </c>
      <c r="F20" s="76" t="e">
        <f>ข้อมูลประกอบ!#REF!</f>
        <v>#REF!</v>
      </c>
      <c r="G20" s="76" t="e">
        <f>ข้อมูลประกอบ!#REF!</f>
        <v>#REF!</v>
      </c>
      <c r="H20" s="76" t="e">
        <f>ข้อมูลประกอบ!#REF!</f>
        <v>#REF!</v>
      </c>
      <c r="I20" s="109">
        <f ca="1">สถิติ!I25</f>
        <v>0</v>
      </c>
      <c r="J20" s="76" t="e">
        <f>ข้อมูลประกอบ!#REF!</f>
        <v>#REF!</v>
      </c>
      <c r="K20" s="76" t="e">
        <f>ข้อมูลประกอบ!#REF!</f>
        <v>#REF!</v>
      </c>
      <c r="L20" s="76" t="e">
        <f>ข้อมูลประกอบ!#REF!</f>
        <v>#REF!</v>
      </c>
      <c r="M20" s="109">
        <f ca="1">สถิติ!M25</f>
        <v>0</v>
      </c>
      <c r="N20" s="76" t="e">
        <f>ข้อมูลประกอบ!#REF!</f>
        <v>#REF!</v>
      </c>
      <c r="O20" s="76" t="e">
        <f>ข้อมูลประกอบ!#REF!</f>
        <v>#REF!</v>
      </c>
      <c r="P20" s="76" t="e">
        <f>ข้อมูลประกอบ!#REF!</f>
        <v>#REF!</v>
      </c>
      <c r="Q20" s="109">
        <f ca="1">สถิติ!Q25</f>
        <v>1</v>
      </c>
      <c r="R20" s="76" t="e">
        <f>ข้อมูลประกอบ!#REF!</f>
        <v>#REF!</v>
      </c>
      <c r="S20" s="76" t="e">
        <f>ข้อมูลประกอบ!#REF!</f>
        <v>#REF!</v>
      </c>
      <c r="T20" s="76" t="e">
        <f>ข้อมูลประกอบ!#REF!</f>
        <v>#REF!</v>
      </c>
      <c r="U20" s="109">
        <f ca="1">สถิติ!U25</f>
        <v>0</v>
      </c>
      <c r="V20" s="76" t="e">
        <f>ข้อมูลประกอบ!#REF!</f>
        <v>#REF!</v>
      </c>
      <c r="W20" s="76" t="e">
        <f>ข้อมูลประกอบ!#REF!</f>
        <v>#REF!</v>
      </c>
      <c r="X20" s="76" t="e">
        <f t="shared" ref="X20:Z24" si="3">F20+J20+N20+R20</f>
        <v>#REF!</v>
      </c>
      <c r="Y20" s="76" t="e">
        <f t="shared" si="3"/>
        <v>#REF!</v>
      </c>
      <c r="Z20" s="76" t="e">
        <f t="shared" si="3"/>
        <v>#REF!</v>
      </c>
      <c r="AA20" s="109" t="e">
        <f>X20+Y20+Z20</f>
        <v>#REF!</v>
      </c>
      <c r="AB20" s="119"/>
      <c r="AC20" s="67">
        <f>สถิติ!AG26</f>
        <v>0</v>
      </c>
      <c r="AD20" s="117" t="e">
        <f>สถิติ!AH26</f>
        <v>#REF!</v>
      </c>
      <c r="AE20" s="117" t="e">
        <f>สถิติ!AI26</f>
        <v>#REF!</v>
      </c>
      <c r="AF20" s="117" t="e">
        <f>สถิติ!AJ26</f>
        <v>#REF!</v>
      </c>
      <c r="AG20" s="117" t="e">
        <f>สถิติ!AK26</f>
        <v>#REF!</v>
      </c>
      <c r="AH20" s="117">
        <f>สถิติ!AL26</f>
        <v>0</v>
      </c>
      <c r="AI20" s="117">
        <f>สถิติ!AM26</f>
        <v>0</v>
      </c>
      <c r="AJ20" s="67">
        <f>สถิติ!AN26</f>
        <v>0</v>
      </c>
      <c r="AK20" s="67">
        <f>สถิติ!AO26</f>
        <v>0</v>
      </c>
      <c r="AL20" s="67">
        <f>สถิติ!AP26</f>
        <v>0</v>
      </c>
      <c r="AM20" s="67">
        <f>สถิติ!AQ26</f>
        <v>0</v>
      </c>
      <c r="AN20" s="67">
        <f>สถิติ!AR26</f>
        <v>0</v>
      </c>
      <c r="AO20" s="67">
        <f>สถิติ!AS26</f>
        <v>0</v>
      </c>
      <c r="AP20" s="67">
        <f>สถิติ!AT26</f>
        <v>0</v>
      </c>
      <c r="AQ20" s="67">
        <f>สถิติ!AU26</f>
        <v>0</v>
      </c>
      <c r="AR20" s="67">
        <f>สถิติ!AV26</f>
        <v>0</v>
      </c>
      <c r="AS20" s="67">
        <f>สถิติ!AW26</f>
        <v>0</v>
      </c>
      <c r="AT20" s="67">
        <f>สถิติ!AX26</f>
        <v>0</v>
      </c>
      <c r="AU20" s="67">
        <f>สถิติ!AY26</f>
        <v>0</v>
      </c>
      <c r="AV20" s="67">
        <f>สถิติ!AZ26</f>
        <v>0</v>
      </c>
      <c r="AW20" s="67">
        <f>สถิติ!BA26</f>
        <v>0</v>
      </c>
      <c r="AX20" s="67">
        <f>สถิติ!BB26</f>
        <v>0</v>
      </c>
      <c r="AY20" s="67">
        <f>สถิติ!BC26</f>
        <v>0</v>
      </c>
      <c r="AZ20" s="67">
        <f>สถิติ!BD26</f>
        <v>0</v>
      </c>
      <c r="BA20" s="67">
        <f>สถิติ!BE26</f>
        <v>0</v>
      </c>
      <c r="BB20" s="67">
        <f>สถิติ!BF26</f>
        <v>0</v>
      </c>
      <c r="BC20" s="67">
        <f>สถิติ!BG26</f>
        <v>0</v>
      </c>
      <c r="BD20" s="67">
        <f>สถิติ!BH26</f>
        <v>0</v>
      </c>
      <c r="BE20" s="67">
        <f>สถิติ!BI26</f>
        <v>0</v>
      </c>
      <c r="BF20" s="67">
        <f>สถิติ!BJ26</f>
        <v>0</v>
      </c>
      <c r="BG20" s="67">
        <f>สถิติ!BK26</f>
        <v>0</v>
      </c>
      <c r="BH20" s="67">
        <f>สถิติ!BL26</f>
        <v>0</v>
      </c>
      <c r="BI20" s="67">
        <f>สถิติ!BM26</f>
        <v>0</v>
      </c>
      <c r="BJ20" s="67">
        <f>สถิติ!BN26</f>
        <v>0</v>
      </c>
      <c r="BK20" s="67">
        <f>สถิติ!BO26</f>
        <v>0</v>
      </c>
      <c r="BL20" s="67">
        <f>สถิติ!BP26</f>
        <v>0</v>
      </c>
      <c r="BM20" s="67">
        <f>สถิติ!BQ26</f>
        <v>0</v>
      </c>
      <c r="BN20" s="67">
        <f>สถิติ!BR26</f>
        <v>0</v>
      </c>
      <c r="BO20" s="67">
        <f>สถิติ!BS26</f>
        <v>0</v>
      </c>
      <c r="BP20" s="67">
        <f>สถิติ!BT26</f>
        <v>0</v>
      </c>
      <c r="BQ20" s="67">
        <f>สถิติ!BU26</f>
        <v>0</v>
      </c>
      <c r="BR20" s="67">
        <f>สถิติ!BV26</f>
        <v>0</v>
      </c>
      <c r="BS20" s="67">
        <f>สถิติ!BW26</f>
        <v>0</v>
      </c>
      <c r="BT20" s="67">
        <f>สถิติ!BX26</f>
        <v>0</v>
      </c>
      <c r="BU20" s="67">
        <f>สถิติ!BY26</f>
        <v>0</v>
      </c>
      <c r="BV20" s="67">
        <f>สถิติ!BZ26</f>
        <v>0</v>
      </c>
      <c r="BW20" s="67">
        <f>สถิติ!CA26</f>
        <v>0</v>
      </c>
      <c r="BX20" s="67">
        <f>สถิติ!CB26</f>
        <v>0</v>
      </c>
      <c r="BY20" s="67">
        <f>สถิติ!CC26</f>
        <v>0</v>
      </c>
      <c r="BZ20" s="67">
        <f>สถิติ!CD26</f>
        <v>0</v>
      </c>
      <c r="CA20" s="67">
        <f>สถิติ!CE26</f>
        <v>0</v>
      </c>
      <c r="CB20" s="67">
        <f>สถิติ!CF26</f>
        <v>0</v>
      </c>
      <c r="CC20" s="67">
        <f>สถิติ!CG26</f>
        <v>0</v>
      </c>
      <c r="CD20" s="67">
        <f>สถิติ!CH26</f>
        <v>0</v>
      </c>
      <c r="CE20" s="67">
        <f>สถิติ!CI26</f>
        <v>0</v>
      </c>
      <c r="CF20" s="67">
        <f>สถิติ!CJ26</f>
        <v>0</v>
      </c>
      <c r="CG20" s="67">
        <f>สถิติ!CK26</f>
        <v>0</v>
      </c>
      <c r="CH20" s="67">
        <f>สถิติ!CL26</f>
        <v>0</v>
      </c>
      <c r="CI20" s="67">
        <f>สถิติ!CM26</f>
        <v>0</v>
      </c>
      <c r="CJ20" s="67">
        <f>สถิติ!CN26</f>
        <v>0</v>
      </c>
      <c r="CK20" s="67">
        <f>สถิติ!CO26</f>
        <v>0</v>
      </c>
      <c r="CL20" s="67">
        <f>สถิติ!CP26</f>
        <v>0</v>
      </c>
      <c r="CM20" s="67">
        <f>สถิติ!CQ26</f>
        <v>0</v>
      </c>
      <c r="CN20" s="67">
        <f>สถิติ!CR26</f>
        <v>0</v>
      </c>
      <c r="CO20" s="67">
        <f>สถิติ!CS26</f>
        <v>0</v>
      </c>
      <c r="CP20" s="67">
        <f>สถิติ!CT26</f>
        <v>0</v>
      </c>
      <c r="CQ20" s="67">
        <f>สถิติ!CU26</f>
        <v>0</v>
      </c>
      <c r="CR20" s="67">
        <f>สถิติ!CV26</f>
        <v>0</v>
      </c>
      <c r="CS20" s="67">
        <f>สถิติ!CW26</f>
        <v>0</v>
      </c>
      <c r="CT20" s="67">
        <f>สถิติ!CX26</f>
        <v>0</v>
      </c>
      <c r="CU20" s="67">
        <f>สถิติ!CY26</f>
        <v>0</v>
      </c>
      <c r="CV20" s="67">
        <f>สถิติ!CZ26</f>
        <v>0</v>
      </c>
      <c r="CW20" s="67">
        <f>สถิติ!DA26</f>
        <v>0</v>
      </c>
      <c r="CX20" s="67">
        <f>สถิติ!DB26</f>
        <v>0</v>
      </c>
      <c r="CY20" s="67">
        <f>สถิติ!DC26</f>
        <v>0</v>
      </c>
      <c r="CZ20" s="67">
        <f>สถิติ!DD26</f>
        <v>0</v>
      </c>
      <c r="DA20" s="67">
        <f>สถิติ!DE26</f>
        <v>0</v>
      </c>
      <c r="DB20" s="67">
        <f>สถิติ!DF26</f>
        <v>0</v>
      </c>
      <c r="DC20" s="67">
        <f>สถิติ!DG26</f>
        <v>0</v>
      </c>
      <c r="DD20" s="67">
        <f>สถิติ!DH26</f>
        <v>0</v>
      </c>
      <c r="DE20" s="67">
        <f>สถิติ!DI26</f>
        <v>0</v>
      </c>
      <c r="DF20" s="67">
        <f>สถิติ!DJ26</f>
        <v>0</v>
      </c>
      <c r="DG20" s="67">
        <f>สถิติ!DK26</f>
        <v>0</v>
      </c>
      <c r="DH20" s="67">
        <f>สถิติ!DL26</f>
        <v>0</v>
      </c>
      <c r="DI20" s="67">
        <f>สถิติ!DM26</f>
        <v>0</v>
      </c>
      <c r="DJ20" s="67">
        <f>สถิติ!DN26</f>
        <v>0</v>
      </c>
      <c r="DK20" s="67">
        <f>สถิติ!DO26</f>
        <v>0</v>
      </c>
      <c r="DL20" s="67">
        <f>สถิติ!DP26</f>
        <v>0</v>
      </c>
      <c r="DM20" s="67">
        <f>สถิติ!DQ26</f>
        <v>0</v>
      </c>
      <c r="DN20" s="67">
        <f>สถิติ!DR26</f>
        <v>0</v>
      </c>
      <c r="DO20" s="67">
        <f>สถิติ!DS26</f>
        <v>0</v>
      </c>
      <c r="DP20" s="67">
        <f>สถิติ!DT26</f>
        <v>0</v>
      </c>
      <c r="DQ20" s="67">
        <f>สถิติ!DU26</f>
        <v>0</v>
      </c>
      <c r="DR20" s="67">
        <f>สถิติ!DV26</f>
        <v>0</v>
      </c>
      <c r="DS20" s="67">
        <f>สถิติ!DW26</f>
        <v>0</v>
      </c>
      <c r="DT20" s="67">
        <f>สถิติ!DX26</f>
        <v>0</v>
      </c>
      <c r="DU20" s="67">
        <f>สถิติ!DY26</f>
        <v>0</v>
      </c>
      <c r="DV20" s="67">
        <f>สถิติ!DZ26</f>
        <v>0</v>
      </c>
      <c r="DW20" s="67">
        <f>สถิติ!EA26</f>
        <v>0</v>
      </c>
      <c r="DX20" s="67">
        <f>สถิติ!EB26</f>
        <v>0</v>
      </c>
      <c r="DY20" s="67">
        <f>สถิติ!EC26</f>
        <v>0</v>
      </c>
      <c r="DZ20" s="67">
        <f>สถิติ!ED26</f>
        <v>0</v>
      </c>
      <c r="EA20" s="67">
        <f>สถิติ!EE26</f>
        <v>0</v>
      </c>
      <c r="EB20" s="67">
        <f>สถิติ!EF26</f>
        <v>0</v>
      </c>
      <c r="EC20" s="67">
        <f>สถิติ!EG26</f>
        <v>0</v>
      </c>
      <c r="ED20" s="67">
        <f>สถิติ!EH26</f>
        <v>0</v>
      </c>
      <c r="EE20" s="67">
        <f>สถิติ!EI26</f>
        <v>0</v>
      </c>
      <c r="EF20" s="67">
        <f>สถิติ!EJ26</f>
        <v>0</v>
      </c>
      <c r="EG20" s="67">
        <f>สถิติ!EK26</f>
        <v>0</v>
      </c>
      <c r="EH20" s="67">
        <f>สถิติ!EL26</f>
        <v>0</v>
      </c>
      <c r="EI20" s="67">
        <f>สถิติ!EM26</f>
        <v>0</v>
      </c>
      <c r="EJ20" s="67">
        <f>สถิติ!EN26</f>
        <v>0</v>
      </c>
      <c r="EK20" s="67">
        <f>สถิติ!EO26</f>
        <v>0</v>
      </c>
      <c r="EL20" s="67">
        <f>สถิติ!EP26</f>
        <v>0</v>
      </c>
      <c r="EM20" s="67">
        <f>สถิติ!EQ26</f>
        <v>0</v>
      </c>
      <c r="EN20" s="67">
        <f>สถิติ!ER26</f>
        <v>0</v>
      </c>
      <c r="EO20" s="67">
        <f>สถิติ!ES26</f>
        <v>0</v>
      </c>
      <c r="EP20" s="67">
        <f>สถิติ!ET26</f>
        <v>0</v>
      </c>
      <c r="EQ20" s="67">
        <f>สถิติ!EU26</f>
        <v>0</v>
      </c>
      <c r="ER20" s="67">
        <f>สถิติ!EV26</f>
        <v>0</v>
      </c>
      <c r="ES20" s="67">
        <f>สถิติ!EW26</f>
        <v>0</v>
      </c>
      <c r="ET20" s="67">
        <f>สถิติ!EX26</f>
        <v>0</v>
      </c>
      <c r="EU20" s="67">
        <f>สถิติ!EY26</f>
        <v>0</v>
      </c>
      <c r="EV20" s="67">
        <f>สถิติ!EZ26</f>
        <v>0</v>
      </c>
      <c r="EW20" s="67">
        <f>สถิติ!FA26</f>
        <v>0</v>
      </c>
      <c r="EX20" s="67">
        <f>สถิติ!FB26</f>
        <v>0</v>
      </c>
      <c r="EY20" s="67">
        <f>สถิติ!FC26</f>
        <v>0</v>
      </c>
      <c r="EZ20" s="67">
        <f>สถิติ!FD26</f>
        <v>0</v>
      </c>
      <c r="FA20" s="67">
        <f>สถิติ!FE26</f>
        <v>0</v>
      </c>
      <c r="FB20" s="67">
        <f>สถิติ!FF26</f>
        <v>0</v>
      </c>
      <c r="FC20" s="67">
        <f>สถิติ!FG26</f>
        <v>0</v>
      </c>
      <c r="FD20" s="67">
        <f>สถิติ!FH26</f>
        <v>0</v>
      </c>
      <c r="FE20" s="67">
        <f>สถิติ!FI26</f>
        <v>0</v>
      </c>
      <c r="FF20" s="67">
        <f>สถิติ!FJ26</f>
        <v>0</v>
      </c>
      <c r="FG20" s="67">
        <f>สถิติ!FK26</f>
        <v>0</v>
      </c>
      <c r="FH20" s="67">
        <f>สถิติ!FL26</f>
        <v>0</v>
      </c>
      <c r="FI20" s="67">
        <f>สถิติ!FM26</f>
        <v>0</v>
      </c>
      <c r="FJ20" s="67">
        <f>สถิติ!FN26</f>
        <v>0</v>
      </c>
      <c r="FK20" s="67">
        <f>สถิติ!FO26</f>
        <v>0</v>
      </c>
      <c r="FL20" s="67">
        <f>สถิติ!FP26</f>
        <v>0</v>
      </c>
      <c r="FM20" s="67">
        <f>สถิติ!FQ26</f>
        <v>0</v>
      </c>
      <c r="FN20" s="67">
        <f>สถิติ!FR26</f>
        <v>0</v>
      </c>
      <c r="FO20" s="67">
        <f>สถิติ!FS26</f>
        <v>0</v>
      </c>
      <c r="FP20" s="67">
        <f>สถิติ!FT26</f>
        <v>0</v>
      </c>
      <c r="FQ20" s="67">
        <f>สถิติ!FU26</f>
        <v>0</v>
      </c>
      <c r="FR20" s="67">
        <f>สถิติ!FV26</f>
        <v>0</v>
      </c>
      <c r="FS20" s="67">
        <f>สถิติ!FW26</f>
        <v>0</v>
      </c>
      <c r="FT20" s="67">
        <f>สถิติ!FX26</f>
        <v>0</v>
      </c>
      <c r="FU20" s="67">
        <f>สถิติ!FY26</f>
        <v>0</v>
      </c>
      <c r="FV20" s="67">
        <f>สถิติ!FZ26</f>
        <v>0</v>
      </c>
      <c r="FW20" s="67">
        <f>สถิติ!GA26</f>
        <v>0</v>
      </c>
      <c r="FX20" s="67">
        <f>สถิติ!GB26</f>
        <v>0</v>
      </c>
      <c r="FY20" s="67">
        <f>สถิติ!GC26</f>
        <v>0</v>
      </c>
      <c r="FZ20" s="67">
        <f>สถิติ!GD26</f>
        <v>0</v>
      </c>
      <c r="GA20" s="67">
        <f>สถิติ!GE26</f>
        <v>0</v>
      </c>
      <c r="GB20" s="67">
        <f>สถิติ!GF26</f>
        <v>0</v>
      </c>
      <c r="GC20" s="67">
        <f>สถิติ!GG26</f>
        <v>0</v>
      </c>
      <c r="GD20" s="67">
        <f>สถิติ!GH26</f>
        <v>0</v>
      </c>
      <c r="GE20" s="67">
        <f>สถิติ!GI26</f>
        <v>0</v>
      </c>
      <c r="GF20" s="67">
        <f>สถิติ!GJ26</f>
        <v>0</v>
      </c>
      <c r="GG20" s="67">
        <f>สถิติ!GK26</f>
        <v>0</v>
      </c>
      <c r="GH20" s="67">
        <f>สถิติ!GL26</f>
        <v>0</v>
      </c>
      <c r="GI20" s="67">
        <f>สถิติ!GM26</f>
        <v>0</v>
      </c>
      <c r="GJ20" s="67">
        <f>สถิติ!GN26</f>
        <v>0</v>
      </c>
      <c r="GK20" s="67">
        <f>สถิติ!GO26</f>
        <v>0</v>
      </c>
      <c r="GL20" s="67">
        <f>สถิติ!GP26</f>
        <v>0</v>
      </c>
      <c r="GM20" s="67">
        <f>สถิติ!GQ26</f>
        <v>0</v>
      </c>
      <c r="GN20" s="67">
        <f>สถิติ!GR26</f>
        <v>0</v>
      </c>
      <c r="GO20" s="67">
        <f>สถิติ!GS26</f>
        <v>0</v>
      </c>
      <c r="GP20" s="67">
        <f>สถิติ!GT26</f>
        <v>0</v>
      </c>
      <c r="GQ20" s="67">
        <f>สถิติ!GU26</f>
        <v>0</v>
      </c>
      <c r="GR20" s="67">
        <f>สถิติ!GV26</f>
        <v>0</v>
      </c>
      <c r="GS20" s="67">
        <f>สถิติ!GW26</f>
        <v>0</v>
      </c>
      <c r="GT20" s="67">
        <f>สถิติ!GX26</f>
        <v>0</v>
      </c>
      <c r="GU20" s="67">
        <f>สถิติ!GY26</f>
        <v>0</v>
      </c>
      <c r="GV20" s="67">
        <f>สถิติ!GZ26</f>
        <v>0</v>
      </c>
      <c r="GW20" s="67">
        <f>สถิติ!HA26</f>
        <v>0</v>
      </c>
      <c r="GX20" s="67">
        <f>สถิติ!HB26</f>
        <v>0</v>
      </c>
      <c r="GY20" s="67">
        <f>สถิติ!HC26</f>
        <v>0</v>
      </c>
      <c r="GZ20" s="67">
        <f>สถิติ!HD26</f>
        <v>0</v>
      </c>
      <c r="HA20" s="67">
        <f>สถิติ!HE26</f>
        <v>0</v>
      </c>
      <c r="HB20" s="67">
        <f>สถิติ!HF26</f>
        <v>0</v>
      </c>
      <c r="HC20" s="67">
        <f>สถิติ!HG26</f>
        <v>0</v>
      </c>
      <c r="HD20" s="67">
        <f>สถิติ!HH26</f>
        <v>0</v>
      </c>
      <c r="HE20" s="67">
        <f>สถิติ!HI26</f>
        <v>0</v>
      </c>
      <c r="HF20" s="67">
        <f>สถิติ!HJ26</f>
        <v>0</v>
      </c>
      <c r="HG20" s="67">
        <f>สถิติ!HK26</f>
        <v>0</v>
      </c>
      <c r="HH20" s="67">
        <f>สถิติ!HL26</f>
        <v>0</v>
      </c>
      <c r="HI20" s="67">
        <f>สถิติ!HM26</f>
        <v>0</v>
      </c>
      <c r="HJ20" s="67">
        <f>สถิติ!HN26</f>
        <v>0</v>
      </c>
      <c r="HK20" s="67">
        <f>สถิติ!HO26</f>
        <v>0</v>
      </c>
      <c r="HL20" s="67">
        <f>สถิติ!HP26</f>
        <v>0</v>
      </c>
      <c r="HM20" s="67">
        <f>สถิติ!HQ26</f>
        <v>0</v>
      </c>
      <c r="HN20" s="67">
        <f>สถิติ!HR26</f>
        <v>0</v>
      </c>
      <c r="HO20" s="67">
        <f>สถิติ!HS26</f>
        <v>0</v>
      </c>
      <c r="HP20" s="67">
        <f>สถิติ!HT26</f>
        <v>0</v>
      </c>
      <c r="HQ20" s="67">
        <f>สถิติ!HU26</f>
        <v>0</v>
      </c>
      <c r="HR20" s="67">
        <f>สถิติ!HV26</f>
        <v>0</v>
      </c>
      <c r="HS20" s="67">
        <f>สถิติ!HW26</f>
        <v>0</v>
      </c>
      <c r="HT20" s="67">
        <f>สถิติ!HX26</f>
        <v>0</v>
      </c>
      <c r="HU20" s="67">
        <f>สถิติ!HY26</f>
        <v>0</v>
      </c>
      <c r="HV20" s="67">
        <f>สถิติ!HZ26</f>
        <v>0</v>
      </c>
      <c r="HW20" s="67">
        <f>สถิติ!IA26</f>
        <v>0</v>
      </c>
      <c r="HX20" s="67">
        <f>สถิติ!IB26</f>
        <v>0</v>
      </c>
      <c r="HY20" s="67">
        <f>สถิติ!IC26</f>
        <v>0</v>
      </c>
      <c r="HZ20" s="67">
        <f>สถิติ!ID26</f>
        <v>0</v>
      </c>
      <c r="IA20" s="67">
        <f>สถิติ!IE26</f>
        <v>0</v>
      </c>
      <c r="IB20" s="67">
        <f>สถิติ!IF26</f>
        <v>0</v>
      </c>
      <c r="IC20" s="67">
        <f>สถิติ!IG26</f>
        <v>0</v>
      </c>
      <c r="ID20" s="67">
        <f>สถิติ!IH26</f>
        <v>0</v>
      </c>
      <c r="IE20" s="67">
        <f>สถิติ!II26</f>
        <v>0</v>
      </c>
      <c r="IF20" s="67">
        <f>สถิติ!IJ26</f>
        <v>0</v>
      </c>
      <c r="IG20" s="67">
        <f>สถิติ!IK26</f>
        <v>0</v>
      </c>
      <c r="IH20" s="67">
        <f>สถิติ!IL26</f>
        <v>0</v>
      </c>
      <c r="II20" s="67">
        <f>สถิติ!IM26</f>
        <v>0</v>
      </c>
      <c r="IJ20" s="67">
        <f>สถิติ!IN26</f>
        <v>0</v>
      </c>
      <c r="IK20" s="67">
        <f>สถิติ!IO26</f>
        <v>0</v>
      </c>
      <c r="IL20" s="67">
        <f>สถิติ!IP26</f>
        <v>0</v>
      </c>
      <c r="IM20" s="67">
        <f>สถิติ!IQ26</f>
        <v>0</v>
      </c>
      <c r="IN20" s="67">
        <f>สถิติ!IR26</f>
        <v>0</v>
      </c>
      <c r="IO20" s="67">
        <f>สถิติ!IS26</f>
        <v>0</v>
      </c>
      <c r="IP20" s="67">
        <f>สถิติ!IT26</f>
        <v>0</v>
      </c>
      <c r="IQ20" s="67">
        <f>สถิติ!IU26</f>
        <v>0</v>
      </c>
      <c r="IR20" s="67">
        <f>สถิติ!IV26</f>
        <v>0</v>
      </c>
      <c r="IS20" s="67" t="e">
        <f>สถิติ!#REF!</f>
        <v>#REF!</v>
      </c>
      <c r="IT20" s="67" t="e">
        <f>สถิติ!#REF!</f>
        <v>#REF!</v>
      </c>
      <c r="IU20" s="67" t="e">
        <f>สถิติ!#REF!</f>
        <v>#REF!</v>
      </c>
      <c r="IV20" s="67" t="e">
        <f>สถิติ!#REF!</f>
        <v>#REF!</v>
      </c>
    </row>
    <row r="21" spans="1:256" s="67" customFormat="1" ht="21.75" x14ac:dyDescent="0.5">
      <c r="A21" s="74" t="str">
        <f>สถิติ!A8</f>
        <v>วิทยาลัยพลังงานทดแทน</v>
      </c>
      <c r="B21" s="75">
        <f>สถิติ!B8</f>
        <v>7</v>
      </c>
      <c r="C21" s="75">
        <f>สถิติ!C8</f>
        <v>0</v>
      </c>
      <c r="D21" s="75">
        <f>สถิติ!D8</f>
        <v>0</v>
      </c>
      <c r="E21" s="75">
        <f>สถิติ!E8</f>
        <v>0</v>
      </c>
      <c r="F21" s="76" t="e">
        <f>สถิติ!F8</f>
        <v>#REF!</v>
      </c>
      <c r="G21" s="76" t="e">
        <f>สถิติ!G8</f>
        <v>#REF!</v>
      </c>
      <c r="H21" s="76" t="e">
        <f>สถิติ!H8</f>
        <v>#REF!</v>
      </c>
      <c r="I21" s="109" t="e">
        <f>สถิติ!I8</f>
        <v>#REF!</v>
      </c>
      <c r="J21" s="76" t="e">
        <f>สถิติ!J8</f>
        <v>#REF!</v>
      </c>
      <c r="K21" s="76" t="e">
        <f>สถิติ!K8</f>
        <v>#REF!</v>
      </c>
      <c r="L21" s="76" t="e">
        <f>สถิติ!L8</f>
        <v>#REF!</v>
      </c>
      <c r="M21" s="109" t="e">
        <f>สถิติ!M8</f>
        <v>#REF!</v>
      </c>
      <c r="N21" s="76" t="e">
        <f>สถิติ!N8</f>
        <v>#REF!</v>
      </c>
      <c r="O21" s="76" t="e">
        <f>สถิติ!O8</f>
        <v>#REF!</v>
      </c>
      <c r="P21" s="76" t="e">
        <f>สถิติ!P8</f>
        <v>#REF!</v>
      </c>
      <c r="Q21" s="109" t="e">
        <f>สถิติ!Q8</f>
        <v>#REF!</v>
      </c>
      <c r="R21" s="76" t="e">
        <f>สถิติ!R8</f>
        <v>#REF!</v>
      </c>
      <c r="S21" s="76" t="e">
        <f>สถิติ!S8</f>
        <v>#REF!</v>
      </c>
      <c r="T21" s="76" t="e">
        <f>สถิติ!T8</f>
        <v>#REF!</v>
      </c>
      <c r="U21" s="109" t="e">
        <f>สถิติ!U8</f>
        <v>#REF!</v>
      </c>
      <c r="V21" s="76" t="e">
        <f>สถิติ!V8</f>
        <v>#REF!</v>
      </c>
      <c r="W21" s="76" t="e">
        <f>สถิติ!W8</f>
        <v>#REF!</v>
      </c>
      <c r="X21" s="76" t="e">
        <f t="shared" si="3"/>
        <v>#REF!</v>
      </c>
      <c r="Y21" s="76" t="e">
        <f t="shared" si="3"/>
        <v>#REF!</v>
      </c>
      <c r="Z21" s="76" t="e">
        <f t="shared" si="3"/>
        <v>#REF!</v>
      </c>
      <c r="AA21" s="109" t="e">
        <f>สถิติ!AA8</f>
        <v>#REF!</v>
      </c>
      <c r="AB21" s="119"/>
      <c r="AC21" s="67">
        <f>สถิติ!AG8</f>
        <v>0</v>
      </c>
      <c r="AD21" s="117" t="e">
        <f>สถิติ!AH8</f>
        <v>#REF!</v>
      </c>
      <c r="AE21" s="117" t="e">
        <f>สถิติ!AI8</f>
        <v>#REF!</v>
      </c>
      <c r="AF21" s="117" t="e">
        <f>สถิติ!AJ8</f>
        <v>#REF!</v>
      </c>
      <c r="AG21" s="117" t="e">
        <f>สถิติ!AK8</f>
        <v>#REF!</v>
      </c>
      <c r="AH21" s="117">
        <f>สถิติ!AL8</f>
        <v>0</v>
      </c>
      <c r="AI21" s="117">
        <f>สถิติ!AM8</f>
        <v>0</v>
      </c>
      <c r="AJ21" s="67">
        <f>สถิติ!AN8</f>
        <v>0</v>
      </c>
      <c r="AK21" s="67">
        <f>สถิติ!AO8</f>
        <v>0</v>
      </c>
      <c r="AL21" s="67">
        <f>สถิติ!AP8</f>
        <v>0</v>
      </c>
      <c r="AM21" s="67">
        <f>สถิติ!AQ8</f>
        <v>0</v>
      </c>
      <c r="AN21" s="67">
        <f>สถิติ!AR8</f>
        <v>0</v>
      </c>
      <c r="AO21" s="67">
        <f>สถิติ!AS8</f>
        <v>0</v>
      </c>
      <c r="AP21" s="67">
        <f>สถิติ!AT8</f>
        <v>0</v>
      </c>
      <c r="AQ21" s="67">
        <f>สถิติ!AU8</f>
        <v>0</v>
      </c>
      <c r="AR21" s="67">
        <f>สถิติ!AV8</f>
        <v>0</v>
      </c>
      <c r="AS21" s="67">
        <f>สถิติ!AW8</f>
        <v>0</v>
      </c>
      <c r="AT21" s="67">
        <f>สถิติ!AX8</f>
        <v>0</v>
      </c>
      <c r="AU21" s="67">
        <f>สถิติ!AY8</f>
        <v>0</v>
      </c>
      <c r="AV21" s="67">
        <f>สถิติ!AZ8</f>
        <v>0</v>
      </c>
      <c r="AW21" s="67">
        <f>สถิติ!BA8</f>
        <v>0</v>
      </c>
      <c r="AX21" s="67">
        <f>สถิติ!BB8</f>
        <v>0</v>
      </c>
      <c r="AY21" s="67">
        <f>สถิติ!BC8</f>
        <v>0</v>
      </c>
      <c r="AZ21" s="67">
        <f>สถิติ!BD8</f>
        <v>0</v>
      </c>
      <c r="BA21" s="67">
        <f>สถิติ!BE8</f>
        <v>0</v>
      </c>
      <c r="BB21" s="67">
        <f>สถิติ!BF8</f>
        <v>0</v>
      </c>
      <c r="BC21" s="67">
        <f>สถิติ!BG8</f>
        <v>0</v>
      </c>
      <c r="BD21" s="67">
        <f>สถิติ!BH8</f>
        <v>0</v>
      </c>
      <c r="BE21" s="67">
        <f>สถิติ!BI8</f>
        <v>0</v>
      </c>
      <c r="BF21" s="67">
        <f>สถิติ!BJ8</f>
        <v>0</v>
      </c>
      <c r="BG21" s="67">
        <f>สถิติ!BK8</f>
        <v>0</v>
      </c>
      <c r="BH21" s="67">
        <f>สถิติ!BL8</f>
        <v>0</v>
      </c>
      <c r="BI21" s="67">
        <f>สถิติ!BM8</f>
        <v>0</v>
      </c>
      <c r="BJ21" s="67">
        <f>สถิติ!BN8</f>
        <v>0</v>
      </c>
      <c r="BK21" s="67">
        <f>สถิติ!BO8</f>
        <v>0</v>
      </c>
      <c r="BL21" s="67">
        <f>สถิติ!BP8</f>
        <v>0</v>
      </c>
      <c r="BM21" s="67">
        <f>สถิติ!BQ8</f>
        <v>0</v>
      </c>
      <c r="BN21" s="67">
        <f>สถิติ!BR8</f>
        <v>0</v>
      </c>
      <c r="BO21" s="67">
        <f>สถิติ!BS8</f>
        <v>0</v>
      </c>
      <c r="BP21" s="67">
        <f>สถิติ!BT8</f>
        <v>0</v>
      </c>
      <c r="BQ21" s="67">
        <f>สถิติ!BU8</f>
        <v>0</v>
      </c>
      <c r="BR21" s="67">
        <f>สถิติ!BV8</f>
        <v>0</v>
      </c>
      <c r="BS21" s="67">
        <f>สถิติ!BW8</f>
        <v>0</v>
      </c>
      <c r="BT21" s="67">
        <f>สถิติ!BX8</f>
        <v>0</v>
      </c>
      <c r="BU21" s="67">
        <f>สถิติ!BY8</f>
        <v>0</v>
      </c>
      <c r="BV21" s="67">
        <f>สถิติ!BZ8</f>
        <v>0</v>
      </c>
      <c r="BW21" s="67">
        <f>สถิติ!CA8</f>
        <v>0</v>
      </c>
      <c r="BX21" s="67">
        <f>สถิติ!CB8</f>
        <v>0</v>
      </c>
      <c r="BY21" s="67">
        <f>สถิติ!CC8</f>
        <v>0</v>
      </c>
      <c r="BZ21" s="67">
        <f>สถิติ!CD8</f>
        <v>0</v>
      </c>
      <c r="CA21" s="67">
        <f>สถิติ!CE8</f>
        <v>0</v>
      </c>
      <c r="CB21" s="67">
        <f>สถิติ!CF8</f>
        <v>0</v>
      </c>
      <c r="CC21" s="67">
        <f>สถิติ!CG8</f>
        <v>0</v>
      </c>
      <c r="CD21" s="67">
        <f>สถิติ!CH8</f>
        <v>0</v>
      </c>
      <c r="CE21" s="67">
        <f>สถิติ!CI8</f>
        <v>0</v>
      </c>
      <c r="CF21" s="67">
        <f>สถิติ!CJ8</f>
        <v>0</v>
      </c>
      <c r="CG21" s="67">
        <f>สถิติ!CK8</f>
        <v>0</v>
      </c>
      <c r="CH21" s="67">
        <f>สถิติ!CL8</f>
        <v>0</v>
      </c>
      <c r="CI21" s="67">
        <f>สถิติ!CM8</f>
        <v>0</v>
      </c>
      <c r="CJ21" s="67">
        <f>สถิติ!CN8</f>
        <v>0</v>
      </c>
      <c r="CK21" s="67">
        <f>สถิติ!CO8</f>
        <v>0</v>
      </c>
      <c r="CL21" s="67">
        <f>สถิติ!CP8</f>
        <v>0</v>
      </c>
      <c r="CM21" s="67">
        <f>สถิติ!CQ8</f>
        <v>0</v>
      </c>
      <c r="CN21" s="67">
        <f>สถิติ!CR8</f>
        <v>0</v>
      </c>
      <c r="CO21" s="67">
        <f>สถิติ!CS8</f>
        <v>0</v>
      </c>
      <c r="CP21" s="67">
        <f>สถิติ!CT8</f>
        <v>0</v>
      </c>
      <c r="CQ21" s="67">
        <f>สถิติ!CU8</f>
        <v>0</v>
      </c>
      <c r="CR21" s="67">
        <f>สถิติ!CV8</f>
        <v>0</v>
      </c>
      <c r="CS21" s="67">
        <f>สถิติ!CW8</f>
        <v>0</v>
      </c>
      <c r="CT21" s="67">
        <f>สถิติ!CX8</f>
        <v>0</v>
      </c>
      <c r="CU21" s="67">
        <f>สถิติ!CY8</f>
        <v>0</v>
      </c>
      <c r="CV21" s="67">
        <f>สถิติ!CZ8</f>
        <v>0</v>
      </c>
      <c r="CW21" s="67">
        <f>สถิติ!DA8</f>
        <v>0</v>
      </c>
      <c r="CX21" s="67">
        <f>สถิติ!DB8</f>
        <v>0</v>
      </c>
      <c r="CY21" s="67">
        <f>สถิติ!DC8</f>
        <v>0</v>
      </c>
      <c r="CZ21" s="67">
        <f>สถิติ!DD8</f>
        <v>0</v>
      </c>
      <c r="DA21" s="67">
        <f>สถิติ!DE8</f>
        <v>0</v>
      </c>
      <c r="DB21" s="67">
        <f>สถิติ!DF8</f>
        <v>0</v>
      </c>
      <c r="DC21" s="67">
        <f>สถิติ!DG8</f>
        <v>0</v>
      </c>
      <c r="DD21" s="67">
        <f>สถิติ!DH8</f>
        <v>0</v>
      </c>
      <c r="DE21" s="67">
        <f>สถิติ!DI8</f>
        <v>0</v>
      </c>
      <c r="DF21" s="67">
        <f>สถิติ!DJ8</f>
        <v>0</v>
      </c>
      <c r="DG21" s="67">
        <f>สถิติ!DK8</f>
        <v>0</v>
      </c>
      <c r="DH21" s="67">
        <f>สถิติ!DL8</f>
        <v>0</v>
      </c>
      <c r="DI21" s="67">
        <f>สถิติ!DM8</f>
        <v>0</v>
      </c>
      <c r="DJ21" s="67">
        <f>สถิติ!DN8</f>
        <v>0</v>
      </c>
      <c r="DK21" s="67">
        <f>สถิติ!DO8</f>
        <v>0</v>
      </c>
      <c r="DL21" s="67">
        <f>สถิติ!DP8</f>
        <v>0</v>
      </c>
      <c r="DM21" s="67">
        <f>สถิติ!DQ8</f>
        <v>0</v>
      </c>
      <c r="DN21" s="67">
        <f>สถิติ!DR8</f>
        <v>0</v>
      </c>
      <c r="DO21" s="67">
        <f>สถิติ!DS8</f>
        <v>0</v>
      </c>
      <c r="DP21" s="67">
        <f>สถิติ!DT8</f>
        <v>0</v>
      </c>
      <c r="DQ21" s="67">
        <f>สถิติ!DU8</f>
        <v>0</v>
      </c>
      <c r="DR21" s="67">
        <f>สถิติ!DV8</f>
        <v>0</v>
      </c>
      <c r="DS21" s="67">
        <f>สถิติ!DW8</f>
        <v>0</v>
      </c>
      <c r="DT21" s="67">
        <f>สถิติ!DX8</f>
        <v>0</v>
      </c>
      <c r="DU21" s="67">
        <f>สถิติ!DY8</f>
        <v>0</v>
      </c>
      <c r="DV21" s="67">
        <f>สถิติ!DZ8</f>
        <v>0</v>
      </c>
      <c r="DW21" s="67">
        <f>สถิติ!EA8</f>
        <v>0</v>
      </c>
      <c r="DX21" s="67">
        <f>สถิติ!EB8</f>
        <v>0</v>
      </c>
      <c r="DY21" s="67">
        <f>สถิติ!EC8</f>
        <v>0</v>
      </c>
      <c r="DZ21" s="67">
        <f>สถิติ!ED8</f>
        <v>0</v>
      </c>
      <c r="EA21" s="67">
        <f>สถิติ!EE8</f>
        <v>0</v>
      </c>
      <c r="EB21" s="67">
        <f>สถิติ!EF8</f>
        <v>0</v>
      </c>
      <c r="EC21" s="67">
        <f>สถิติ!EG8</f>
        <v>0</v>
      </c>
      <c r="ED21" s="67">
        <f>สถิติ!EH8</f>
        <v>0</v>
      </c>
      <c r="EE21" s="67">
        <f>สถิติ!EI8</f>
        <v>0</v>
      </c>
      <c r="EF21" s="67">
        <f>สถิติ!EJ8</f>
        <v>0</v>
      </c>
      <c r="EG21" s="67">
        <f>สถิติ!EK8</f>
        <v>0</v>
      </c>
      <c r="EH21" s="67">
        <f>สถิติ!EL8</f>
        <v>0</v>
      </c>
      <c r="EI21" s="67">
        <f>สถิติ!EM8</f>
        <v>0</v>
      </c>
      <c r="EJ21" s="67">
        <f>สถิติ!EN8</f>
        <v>0</v>
      </c>
      <c r="EK21" s="67">
        <f>สถิติ!EO8</f>
        <v>0</v>
      </c>
      <c r="EL21" s="67">
        <f>สถิติ!EP8</f>
        <v>0</v>
      </c>
      <c r="EM21" s="67">
        <f>สถิติ!EQ8</f>
        <v>0</v>
      </c>
      <c r="EN21" s="67">
        <f>สถิติ!ER8</f>
        <v>0</v>
      </c>
      <c r="EO21" s="67">
        <f>สถิติ!ES8</f>
        <v>0</v>
      </c>
      <c r="EP21" s="67">
        <f>สถิติ!ET8</f>
        <v>0</v>
      </c>
      <c r="EQ21" s="67">
        <f>สถิติ!EU8</f>
        <v>0</v>
      </c>
      <c r="ER21" s="67">
        <f>สถิติ!EV8</f>
        <v>0</v>
      </c>
      <c r="ES21" s="67">
        <f>สถิติ!EW8</f>
        <v>0</v>
      </c>
      <c r="ET21" s="67">
        <f>สถิติ!EX8</f>
        <v>0</v>
      </c>
      <c r="EU21" s="67">
        <f>สถิติ!EY8</f>
        <v>0</v>
      </c>
      <c r="EV21" s="67">
        <f>สถิติ!EZ8</f>
        <v>0</v>
      </c>
      <c r="EW21" s="67">
        <f>สถิติ!FA8</f>
        <v>0</v>
      </c>
      <c r="EX21" s="67">
        <f>สถิติ!FB8</f>
        <v>0</v>
      </c>
      <c r="EY21" s="67">
        <f>สถิติ!FC8</f>
        <v>0</v>
      </c>
      <c r="EZ21" s="67">
        <f>สถิติ!FD8</f>
        <v>0</v>
      </c>
      <c r="FA21" s="67">
        <f>สถิติ!FE8</f>
        <v>0</v>
      </c>
      <c r="FB21" s="67">
        <f>สถิติ!FF8</f>
        <v>0</v>
      </c>
      <c r="FC21" s="67">
        <f>สถิติ!FG8</f>
        <v>0</v>
      </c>
      <c r="FD21" s="67">
        <f>สถิติ!FH8</f>
        <v>0</v>
      </c>
      <c r="FE21" s="67">
        <f>สถิติ!FI8</f>
        <v>0</v>
      </c>
      <c r="FF21" s="67">
        <f>สถิติ!FJ8</f>
        <v>0</v>
      </c>
      <c r="FG21" s="67">
        <f>สถิติ!FK8</f>
        <v>0</v>
      </c>
      <c r="FH21" s="67">
        <f>สถิติ!FL8</f>
        <v>0</v>
      </c>
      <c r="FI21" s="67">
        <f>สถิติ!FM8</f>
        <v>0</v>
      </c>
      <c r="FJ21" s="67">
        <f>สถิติ!FN8</f>
        <v>0</v>
      </c>
      <c r="FK21" s="67">
        <f>สถิติ!FO8</f>
        <v>0</v>
      </c>
      <c r="FL21" s="67">
        <f>สถิติ!FP8</f>
        <v>0</v>
      </c>
      <c r="FM21" s="67">
        <f>สถิติ!FQ8</f>
        <v>0</v>
      </c>
      <c r="FN21" s="67">
        <f>สถิติ!FR8</f>
        <v>0</v>
      </c>
      <c r="FO21" s="67">
        <f>สถิติ!FS8</f>
        <v>0</v>
      </c>
      <c r="FP21" s="67">
        <f>สถิติ!FT8</f>
        <v>0</v>
      </c>
      <c r="FQ21" s="67">
        <f>สถิติ!FU8</f>
        <v>0</v>
      </c>
      <c r="FR21" s="67">
        <f>สถิติ!FV8</f>
        <v>0</v>
      </c>
      <c r="FS21" s="67">
        <f>สถิติ!FW8</f>
        <v>0</v>
      </c>
      <c r="FT21" s="67">
        <f>สถิติ!FX8</f>
        <v>0</v>
      </c>
      <c r="FU21" s="67">
        <f>สถิติ!FY8</f>
        <v>0</v>
      </c>
      <c r="FV21" s="67">
        <f>สถิติ!FZ8</f>
        <v>0</v>
      </c>
      <c r="FW21" s="67">
        <f>สถิติ!GA8</f>
        <v>0</v>
      </c>
      <c r="FX21" s="67">
        <f>สถิติ!GB8</f>
        <v>0</v>
      </c>
      <c r="FY21" s="67">
        <f>สถิติ!GC8</f>
        <v>0</v>
      </c>
      <c r="FZ21" s="67">
        <f>สถิติ!GD8</f>
        <v>0</v>
      </c>
      <c r="GA21" s="67">
        <f>สถิติ!GE8</f>
        <v>0</v>
      </c>
      <c r="GB21" s="67">
        <f>สถิติ!GF8</f>
        <v>0</v>
      </c>
      <c r="GC21" s="67">
        <f>สถิติ!GG8</f>
        <v>0</v>
      </c>
      <c r="GD21" s="67">
        <f>สถิติ!GH8</f>
        <v>0</v>
      </c>
      <c r="GE21" s="67">
        <f>สถิติ!GI8</f>
        <v>0</v>
      </c>
      <c r="GF21" s="67">
        <f>สถิติ!GJ8</f>
        <v>0</v>
      </c>
      <c r="GG21" s="67">
        <f>สถิติ!GK8</f>
        <v>0</v>
      </c>
      <c r="GH21" s="67">
        <f>สถิติ!GL8</f>
        <v>0</v>
      </c>
      <c r="GI21" s="67">
        <f>สถิติ!GM8</f>
        <v>0</v>
      </c>
      <c r="GJ21" s="67">
        <f>สถิติ!GN8</f>
        <v>0</v>
      </c>
      <c r="GK21" s="67">
        <f>สถิติ!GO8</f>
        <v>0</v>
      </c>
      <c r="GL21" s="67">
        <f>สถิติ!GP8</f>
        <v>0</v>
      </c>
      <c r="GM21" s="67">
        <f>สถิติ!GQ8</f>
        <v>0</v>
      </c>
      <c r="GN21" s="67">
        <f>สถิติ!GR8</f>
        <v>0</v>
      </c>
      <c r="GO21" s="67">
        <f>สถิติ!GS8</f>
        <v>0</v>
      </c>
      <c r="GP21" s="67">
        <f>สถิติ!GT8</f>
        <v>0</v>
      </c>
      <c r="GQ21" s="67">
        <f>สถิติ!GU8</f>
        <v>0</v>
      </c>
      <c r="GR21" s="67">
        <f>สถิติ!GV8</f>
        <v>0</v>
      </c>
      <c r="GS21" s="67">
        <f>สถิติ!GW8</f>
        <v>0</v>
      </c>
      <c r="GT21" s="67">
        <f>สถิติ!GX8</f>
        <v>0</v>
      </c>
      <c r="GU21" s="67">
        <f>สถิติ!GY8</f>
        <v>0</v>
      </c>
      <c r="GV21" s="67">
        <f>สถิติ!GZ8</f>
        <v>0</v>
      </c>
      <c r="GW21" s="67">
        <f>สถิติ!HA8</f>
        <v>0</v>
      </c>
      <c r="GX21" s="67">
        <f>สถิติ!HB8</f>
        <v>0</v>
      </c>
      <c r="GY21" s="67">
        <f>สถิติ!HC8</f>
        <v>0</v>
      </c>
      <c r="GZ21" s="67">
        <f>สถิติ!HD8</f>
        <v>0</v>
      </c>
      <c r="HA21" s="67">
        <f>สถิติ!HE8</f>
        <v>0</v>
      </c>
      <c r="HB21" s="67">
        <f>สถิติ!HF8</f>
        <v>0</v>
      </c>
      <c r="HC21" s="67">
        <f>สถิติ!HG8</f>
        <v>0</v>
      </c>
      <c r="HD21" s="67">
        <f>สถิติ!HH8</f>
        <v>0</v>
      </c>
      <c r="HE21" s="67">
        <f>สถิติ!HI8</f>
        <v>0</v>
      </c>
      <c r="HF21" s="67">
        <f>สถิติ!HJ8</f>
        <v>0</v>
      </c>
      <c r="HG21" s="67">
        <f>สถิติ!HK8</f>
        <v>0</v>
      </c>
      <c r="HH21" s="67">
        <f>สถิติ!HL8</f>
        <v>0</v>
      </c>
      <c r="HI21" s="67">
        <f>สถิติ!HM8</f>
        <v>0</v>
      </c>
      <c r="HJ21" s="67">
        <f>สถิติ!HN8</f>
        <v>0</v>
      </c>
      <c r="HK21" s="67">
        <f>สถิติ!HO8</f>
        <v>0</v>
      </c>
      <c r="HL21" s="67">
        <f>สถิติ!HP8</f>
        <v>0</v>
      </c>
      <c r="HM21" s="67">
        <f>สถิติ!HQ8</f>
        <v>0</v>
      </c>
      <c r="HN21" s="67">
        <f>สถิติ!HR8</f>
        <v>0</v>
      </c>
      <c r="HO21" s="67">
        <f>สถิติ!HS8</f>
        <v>0</v>
      </c>
      <c r="HP21" s="67">
        <f>สถิติ!HT8</f>
        <v>0</v>
      </c>
      <c r="HQ21" s="67">
        <f>สถิติ!HU8</f>
        <v>0</v>
      </c>
      <c r="HR21" s="67">
        <f>สถิติ!HV8</f>
        <v>0</v>
      </c>
      <c r="HS21" s="67">
        <f>สถิติ!HW8</f>
        <v>0</v>
      </c>
      <c r="HT21" s="67">
        <f>สถิติ!HX8</f>
        <v>0</v>
      </c>
      <c r="HU21" s="67">
        <f>สถิติ!HY8</f>
        <v>0</v>
      </c>
      <c r="HV21" s="67">
        <f>สถิติ!HZ8</f>
        <v>0</v>
      </c>
      <c r="HW21" s="67">
        <f>สถิติ!IA8</f>
        <v>0</v>
      </c>
      <c r="HX21" s="67">
        <f>สถิติ!IB8</f>
        <v>0</v>
      </c>
      <c r="HY21" s="67">
        <f>สถิติ!IC8</f>
        <v>0</v>
      </c>
      <c r="HZ21" s="67">
        <f>สถิติ!ID8</f>
        <v>0</v>
      </c>
      <c r="IA21" s="67">
        <f>สถิติ!IE8</f>
        <v>0</v>
      </c>
      <c r="IB21" s="67">
        <f>สถิติ!IF8</f>
        <v>0</v>
      </c>
      <c r="IC21" s="67">
        <f>สถิติ!IG8</f>
        <v>0</v>
      </c>
      <c r="ID21" s="67">
        <f>สถิติ!IH8</f>
        <v>0</v>
      </c>
      <c r="IE21" s="67">
        <f>สถิติ!II8</f>
        <v>0</v>
      </c>
      <c r="IF21" s="67">
        <f>สถิติ!IJ8</f>
        <v>0</v>
      </c>
      <c r="IG21" s="67">
        <f>สถิติ!IK8</f>
        <v>0</v>
      </c>
      <c r="IH21" s="67">
        <f>สถิติ!IL8</f>
        <v>0</v>
      </c>
      <c r="II21" s="67">
        <f>สถิติ!IM8</f>
        <v>0</v>
      </c>
      <c r="IJ21" s="67">
        <f>สถิติ!IN8</f>
        <v>0</v>
      </c>
      <c r="IK21" s="67">
        <f>สถิติ!IO8</f>
        <v>0</v>
      </c>
      <c r="IL21" s="67">
        <f>สถิติ!IP8</f>
        <v>0</v>
      </c>
      <c r="IM21" s="67">
        <f>สถิติ!IQ8</f>
        <v>0</v>
      </c>
      <c r="IN21" s="67">
        <f>สถิติ!IR8</f>
        <v>0</v>
      </c>
      <c r="IO21" s="67">
        <f>สถิติ!IS8</f>
        <v>0</v>
      </c>
      <c r="IP21" s="67">
        <f>สถิติ!IT8</f>
        <v>0</v>
      </c>
      <c r="IQ21" s="67">
        <f>สถิติ!IU8</f>
        <v>0</v>
      </c>
      <c r="IR21" s="67">
        <f>สถิติ!IV8</f>
        <v>0</v>
      </c>
      <c r="IS21" s="67" t="e">
        <f>สถิติ!#REF!</f>
        <v>#REF!</v>
      </c>
      <c r="IT21" s="67" t="e">
        <f>สถิติ!#REF!</f>
        <v>#REF!</v>
      </c>
      <c r="IU21" s="67" t="e">
        <f>สถิติ!#REF!</f>
        <v>#REF!</v>
      </c>
      <c r="IV21" s="67" t="e">
        <f>สถิติ!#REF!</f>
        <v>#REF!</v>
      </c>
    </row>
    <row r="22" spans="1:256" s="67" customFormat="1" ht="21.75" x14ac:dyDescent="0.5">
      <c r="A22" s="74" t="str">
        <f>สถิติ!A9</f>
        <v>วิทยาลัยเพื่อการค้นคว้าระดับรากฐาน</v>
      </c>
      <c r="B22" s="75">
        <f>สถิติ!B9</f>
        <v>0</v>
      </c>
      <c r="C22" s="75">
        <f>สถิติ!C9</f>
        <v>0</v>
      </c>
      <c r="D22" s="75">
        <f>สถิติ!D9</f>
        <v>0</v>
      </c>
      <c r="E22" s="75">
        <f>สถิติ!E9</f>
        <v>0</v>
      </c>
      <c r="F22" s="76" t="e">
        <f>สถิติ!F9</f>
        <v>#REF!</v>
      </c>
      <c r="G22" s="76" t="e">
        <f>สถิติ!G9</f>
        <v>#REF!</v>
      </c>
      <c r="H22" s="76" t="e">
        <f>สถิติ!H9</f>
        <v>#REF!</v>
      </c>
      <c r="I22" s="109" t="e">
        <f>สถิติ!I9</f>
        <v>#REF!</v>
      </c>
      <c r="J22" s="76" t="e">
        <f>สถิติ!J9</f>
        <v>#REF!</v>
      </c>
      <c r="K22" s="76" t="e">
        <f>สถิติ!K9</f>
        <v>#REF!</v>
      </c>
      <c r="L22" s="76" t="e">
        <f>สถิติ!L9</f>
        <v>#REF!</v>
      </c>
      <c r="M22" s="109" t="e">
        <f>สถิติ!M9</f>
        <v>#REF!</v>
      </c>
      <c r="N22" s="76" t="e">
        <f>สถิติ!N9</f>
        <v>#REF!</v>
      </c>
      <c r="O22" s="76" t="e">
        <f>สถิติ!O9</f>
        <v>#REF!</v>
      </c>
      <c r="P22" s="76" t="e">
        <f>สถิติ!P9</f>
        <v>#REF!</v>
      </c>
      <c r="Q22" s="109" t="e">
        <f>สถิติ!Q9</f>
        <v>#REF!</v>
      </c>
      <c r="R22" s="76" t="e">
        <f>สถิติ!R9</f>
        <v>#REF!</v>
      </c>
      <c r="S22" s="76" t="e">
        <f>สถิติ!S9</f>
        <v>#REF!</v>
      </c>
      <c r="T22" s="76" t="e">
        <f>สถิติ!T9</f>
        <v>#REF!</v>
      </c>
      <c r="U22" s="109" t="e">
        <f>สถิติ!U9</f>
        <v>#REF!</v>
      </c>
      <c r="V22" s="76" t="e">
        <f>สถิติ!V9</f>
        <v>#REF!</v>
      </c>
      <c r="W22" s="76" t="e">
        <f>สถิติ!W9</f>
        <v>#REF!</v>
      </c>
      <c r="X22" s="76" t="e">
        <f t="shared" si="3"/>
        <v>#REF!</v>
      </c>
      <c r="Y22" s="76" t="e">
        <f t="shared" si="3"/>
        <v>#REF!</v>
      </c>
      <c r="Z22" s="76" t="e">
        <f t="shared" si="3"/>
        <v>#REF!</v>
      </c>
      <c r="AA22" s="109" t="e">
        <f>สถิติ!AA9</f>
        <v>#REF!</v>
      </c>
      <c r="AB22" s="119"/>
      <c r="AC22" s="67">
        <f>สถิติ!AG9</f>
        <v>0</v>
      </c>
      <c r="AD22" s="117" t="e">
        <f>สถิติ!AH9</f>
        <v>#REF!</v>
      </c>
      <c r="AE22" s="117" t="e">
        <f>สถิติ!AI9</f>
        <v>#REF!</v>
      </c>
      <c r="AF22" s="117" t="e">
        <f>สถิติ!AJ9</f>
        <v>#REF!</v>
      </c>
      <c r="AG22" s="117" t="e">
        <f>สถิติ!AK9</f>
        <v>#REF!</v>
      </c>
      <c r="AH22" s="117">
        <f>สถิติ!AL9</f>
        <v>0</v>
      </c>
      <c r="AI22" s="117">
        <f>สถิติ!AM9</f>
        <v>0</v>
      </c>
      <c r="AJ22" s="67">
        <f>สถิติ!AN9</f>
        <v>0</v>
      </c>
      <c r="AK22" s="67">
        <f>สถิติ!AO9</f>
        <v>0</v>
      </c>
      <c r="AL22" s="67">
        <f>สถิติ!AP9</f>
        <v>0</v>
      </c>
      <c r="AM22" s="67">
        <f>สถิติ!AQ9</f>
        <v>0</v>
      </c>
      <c r="AN22" s="67">
        <f>สถิติ!AR9</f>
        <v>0</v>
      </c>
      <c r="AO22" s="67">
        <f>สถิติ!AS9</f>
        <v>0</v>
      </c>
      <c r="AP22" s="67">
        <f>สถิติ!AT9</f>
        <v>0</v>
      </c>
      <c r="AQ22" s="67">
        <f>สถิติ!AU9</f>
        <v>0</v>
      </c>
      <c r="AR22" s="67">
        <f>สถิติ!AV9</f>
        <v>0</v>
      </c>
      <c r="AS22" s="67">
        <f>สถิติ!AW9</f>
        <v>0</v>
      </c>
      <c r="AT22" s="67">
        <f>สถิติ!AX9</f>
        <v>0</v>
      </c>
      <c r="AU22" s="67">
        <f>สถิติ!AY9</f>
        <v>0</v>
      </c>
      <c r="AV22" s="67">
        <f>สถิติ!AZ9</f>
        <v>0</v>
      </c>
      <c r="AW22" s="67">
        <f>สถิติ!BA9</f>
        <v>0</v>
      </c>
      <c r="AX22" s="67">
        <f>สถิติ!BB9</f>
        <v>0</v>
      </c>
      <c r="AY22" s="67">
        <f>สถิติ!BC9</f>
        <v>0</v>
      </c>
      <c r="AZ22" s="67">
        <f>สถิติ!BD9</f>
        <v>0</v>
      </c>
      <c r="BA22" s="67">
        <f>สถิติ!BE9</f>
        <v>0</v>
      </c>
      <c r="BB22" s="67">
        <f>สถิติ!BF9</f>
        <v>0</v>
      </c>
      <c r="BC22" s="67">
        <f>สถิติ!BG9</f>
        <v>0</v>
      </c>
      <c r="BD22" s="67">
        <f>สถิติ!BH9</f>
        <v>0</v>
      </c>
      <c r="BE22" s="67">
        <f>สถิติ!BI9</f>
        <v>0</v>
      </c>
      <c r="BF22" s="67">
        <f>สถิติ!BJ9</f>
        <v>0</v>
      </c>
      <c r="BG22" s="67">
        <f>สถิติ!BK9</f>
        <v>0</v>
      </c>
      <c r="BH22" s="67">
        <f>สถิติ!BL9</f>
        <v>0</v>
      </c>
      <c r="BI22" s="67">
        <f>สถิติ!BM9</f>
        <v>0</v>
      </c>
      <c r="BJ22" s="67">
        <f>สถิติ!BN9</f>
        <v>0</v>
      </c>
      <c r="BK22" s="67">
        <f>สถิติ!BO9</f>
        <v>0</v>
      </c>
      <c r="BL22" s="67">
        <f>สถิติ!BP9</f>
        <v>0</v>
      </c>
      <c r="BM22" s="67">
        <f>สถิติ!BQ9</f>
        <v>0</v>
      </c>
      <c r="BN22" s="67">
        <f>สถิติ!BR9</f>
        <v>0</v>
      </c>
      <c r="BO22" s="67">
        <f>สถิติ!BS9</f>
        <v>0</v>
      </c>
      <c r="BP22" s="67">
        <f>สถิติ!BT9</f>
        <v>0</v>
      </c>
      <c r="BQ22" s="67">
        <f>สถิติ!BU9</f>
        <v>0</v>
      </c>
      <c r="BR22" s="67">
        <f>สถิติ!BV9</f>
        <v>0</v>
      </c>
      <c r="BS22" s="67">
        <f>สถิติ!BW9</f>
        <v>0</v>
      </c>
      <c r="BT22" s="67">
        <f>สถิติ!BX9</f>
        <v>0</v>
      </c>
      <c r="BU22" s="67">
        <f>สถิติ!BY9</f>
        <v>0</v>
      </c>
      <c r="BV22" s="67">
        <f>สถิติ!BZ9</f>
        <v>0</v>
      </c>
      <c r="BW22" s="67">
        <f>สถิติ!CA9</f>
        <v>0</v>
      </c>
      <c r="BX22" s="67">
        <f>สถิติ!CB9</f>
        <v>0</v>
      </c>
      <c r="BY22" s="67">
        <f>สถิติ!CC9</f>
        <v>0</v>
      </c>
      <c r="BZ22" s="67">
        <f>สถิติ!CD9</f>
        <v>0</v>
      </c>
      <c r="CA22" s="67">
        <f>สถิติ!CE9</f>
        <v>0</v>
      </c>
      <c r="CB22" s="67">
        <f>สถิติ!CF9</f>
        <v>0</v>
      </c>
      <c r="CC22" s="67">
        <f>สถิติ!CG9</f>
        <v>0</v>
      </c>
      <c r="CD22" s="67">
        <f>สถิติ!CH9</f>
        <v>0</v>
      </c>
      <c r="CE22" s="67">
        <f>สถิติ!CI9</f>
        <v>0</v>
      </c>
      <c r="CF22" s="67">
        <f>สถิติ!CJ9</f>
        <v>0</v>
      </c>
      <c r="CG22" s="67">
        <f>สถิติ!CK9</f>
        <v>0</v>
      </c>
      <c r="CH22" s="67">
        <f>สถิติ!CL9</f>
        <v>0</v>
      </c>
      <c r="CI22" s="67">
        <f>สถิติ!CM9</f>
        <v>0</v>
      </c>
      <c r="CJ22" s="67">
        <f>สถิติ!CN9</f>
        <v>0</v>
      </c>
      <c r="CK22" s="67">
        <f>สถิติ!CO9</f>
        <v>0</v>
      </c>
      <c r="CL22" s="67">
        <f>สถิติ!CP9</f>
        <v>0</v>
      </c>
      <c r="CM22" s="67">
        <f>สถิติ!CQ9</f>
        <v>0</v>
      </c>
      <c r="CN22" s="67">
        <f>สถิติ!CR9</f>
        <v>0</v>
      </c>
      <c r="CO22" s="67">
        <f>สถิติ!CS9</f>
        <v>0</v>
      </c>
      <c r="CP22" s="67">
        <f>สถิติ!CT9</f>
        <v>0</v>
      </c>
      <c r="CQ22" s="67">
        <f>สถิติ!CU9</f>
        <v>0</v>
      </c>
      <c r="CR22" s="67">
        <f>สถิติ!CV9</f>
        <v>0</v>
      </c>
      <c r="CS22" s="67">
        <f>สถิติ!CW9</f>
        <v>0</v>
      </c>
      <c r="CT22" s="67">
        <f>สถิติ!CX9</f>
        <v>0</v>
      </c>
      <c r="CU22" s="67">
        <f>สถิติ!CY9</f>
        <v>0</v>
      </c>
      <c r="CV22" s="67">
        <f>สถิติ!CZ9</f>
        <v>0</v>
      </c>
      <c r="CW22" s="67">
        <f>สถิติ!DA9</f>
        <v>0</v>
      </c>
      <c r="CX22" s="67">
        <f>สถิติ!DB9</f>
        <v>0</v>
      </c>
      <c r="CY22" s="67">
        <f>สถิติ!DC9</f>
        <v>0</v>
      </c>
      <c r="CZ22" s="67">
        <f>สถิติ!DD9</f>
        <v>0</v>
      </c>
      <c r="DA22" s="67">
        <f>สถิติ!DE9</f>
        <v>0</v>
      </c>
      <c r="DB22" s="67">
        <f>สถิติ!DF9</f>
        <v>0</v>
      </c>
      <c r="DC22" s="67">
        <f>สถิติ!DG9</f>
        <v>0</v>
      </c>
      <c r="DD22" s="67">
        <f>สถิติ!DH9</f>
        <v>0</v>
      </c>
      <c r="DE22" s="67">
        <f>สถิติ!DI9</f>
        <v>0</v>
      </c>
      <c r="DF22" s="67">
        <f>สถิติ!DJ9</f>
        <v>0</v>
      </c>
      <c r="DG22" s="67">
        <f>สถิติ!DK9</f>
        <v>0</v>
      </c>
      <c r="DH22" s="67">
        <f>สถิติ!DL9</f>
        <v>0</v>
      </c>
      <c r="DI22" s="67">
        <f>สถิติ!DM9</f>
        <v>0</v>
      </c>
      <c r="DJ22" s="67">
        <f>สถิติ!DN9</f>
        <v>0</v>
      </c>
      <c r="DK22" s="67">
        <f>สถิติ!DO9</f>
        <v>0</v>
      </c>
      <c r="DL22" s="67">
        <f>สถิติ!DP9</f>
        <v>0</v>
      </c>
      <c r="DM22" s="67">
        <f>สถิติ!DQ9</f>
        <v>0</v>
      </c>
      <c r="DN22" s="67">
        <f>สถิติ!DR9</f>
        <v>0</v>
      </c>
      <c r="DO22" s="67">
        <f>สถิติ!DS9</f>
        <v>0</v>
      </c>
      <c r="DP22" s="67">
        <f>สถิติ!DT9</f>
        <v>0</v>
      </c>
      <c r="DQ22" s="67">
        <f>สถิติ!DU9</f>
        <v>0</v>
      </c>
      <c r="DR22" s="67">
        <f>สถิติ!DV9</f>
        <v>0</v>
      </c>
      <c r="DS22" s="67">
        <f>สถิติ!DW9</f>
        <v>0</v>
      </c>
      <c r="DT22" s="67">
        <f>สถิติ!DX9</f>
        <v>0</v>
      </c>
      <c r="DU22" s="67">
        <f>สถิติ!DY9</f>
        <v>0</v>
      </c>
      <c r="DV22" s="67">
        <f>สถิติ!DZ9</f>
        <v>0</v>
      </c>
      <c r="DW22" s="67">
        <f>สถิติ!EA9</f>
        <v>0</v>
      </c>
      <c r="DX22" s="67">
        <f>สถิติ!EB9</f>
        <v>0</v>
      </c>
      <c r="DY22" s="67">
        <f>สถิติ!EC9</f>
        <v>0</v>
      </c>
      <c r="DZ22" s="67">
        <f>สถิติ!ED9</f>
        <v>0</v>
      </c>
      <c r="EA22" s="67">
        <f>สถิติ!EE9</f>
        <v>0</v>
      </c>
      <c r="EB22" s="67">
        <f>สถิติ!EF9</f>
        <v>0</v>
      </c>
      <c r="EC22" s="67">
        <f>สถิติ!EG9</f>
        <v>0</v>
      </c>
      <c r="ED22" s="67">
        <f>สถิติ!EH9</f>
        <v>0</v>
      </c>
      <c r="EE22" s="67">
        <f>สถิติ!EI9</f>
        <v>0</v>
      </c>
      <c r="EF22" s="67">
        <f>สถิติ!EJ9</f>
        <v>0</v>
      </c>
      <c r="EG22" s="67">
        <f>สถิติ!EK9</f>
        <v>0</v>
      </c>
      <c r="EH22" s="67">
        <f>สถิติ!EL9</f>
        <v>0</v>
      </c>
      <c r="EI22" s="67">
        <f>สถิติ!EM9</f>
        <v>0</v>
      </c>
      <c r="EJ22" s="67">
        <f>สถิติ!EN9</f>
        <v>0</v>
      </c>
      <c r="EK22" s="67">
        <f>สถิติ!EO9</f>
        <v>0</v>
      </c>
      <c r="EL22" s="67">
        <f>สถิติ!EP9</f>
        <v>0</v>
      </c>
      <c r="EM22" s="67">
        <f>สถิติ!EQ9</f>
        <v>0</v>
      </c>
      <c r="EN22" s="67">
        <f>สถิติ!ER9</f>
        <v>0</v>
      </c>
      <c r="EO22" s="67">
        <f>สถิติ!ES9</f>
        <v>0</v>
      </c>
      <c r="EP22" s="67">
        <f>สถิติ!ET9</f>
        <v>0</v>
      </c>
      <c r="EQ22" s="67">
        <f>สถิติ!EU9</f>
        <v>0</v>
      </c>
      <c r="ER22" s="67">
        <f>สถิติ!EV9</f>
        <v>0</v>
      </c>
      <c r="ES22" s="67">
        <f>สถิติ!EW9</f>
        <v>0</v>
      </c>
      <c r="ET22" s="67">
        <f>สถิติ!EX9</f>
        <v>0</v>
      </c>
      <c r="EU22" s="67">
        <f>สถิติ!EY9</f>
        <v>0</v>
      </c>
      <c r="EV22" s="67">
        <f>สถิติ!EZ9</f>
        <v>0</v>
      </c>
      <c r="EW22" s="67">
        <f>สถิติ!FA9</f>
        <v>0</v>
      </c>
      <c r="EX22" s="67">
        <f>สถิติ!FB9</f>
        <v>0</v>
      </c>
      <c r="EY22" s="67">
        <f>สถิติ!FC9</f>
        <v>0</v>
      </c>
      <c r="EZ22" s="67">
        <f>สถิติ!FD9</f>
        <v>0</v>
      </c>
      <c r="FA22" s="67">
        <f>สถิติ!FE9</f>
        <v>0</v>
      </c>
      <c r="FB22" s="67">
        <f>สถิติ!FF9</f>
        <v>0</v>
      </c>
      <c r="FC22" s="67">
        <f>สถิติ!FG9</f>
        <v>0</v>
      </c>
      <c r="FD22" s="67">
        <f>สถิติ!FH9</f>
        <v>0</v>
      </c>
      <c r="FE22" s="67">
        <f>สถิติ!FI9</f>
        <v>0</v>
      </c>
      <c r="FF22" s="67">
        <f>สถิติ!FJ9</f>
        <v>0</v>
      </c>
      <c r="FG22" s="67">
        <f>สถิติ!FK9</f>
        <v>0</v>
      </c>
      <c r="FH22" s="67">
        <f>สถิติ!FL9</f>
        <v>0</v>
      </c>
      <c r="FI22" s="67">
        <f>สถิติ!FM9</f>
        <v>0</v>
      </c>
      <c r="FJ22" s="67">
        <f>สถิติ!FN9</f>
        <v>0</v>
      </c>
      <c r="FK22" s="67">
        <f>สถิติ!FO9</f>
        <v>0</v>
      </c>
      <c r="FL22" s="67">
        <f>สถิติ!FP9</f>
        <v>0</v>
      </c>
      <c r="FM22" s="67">
        <f>สถิติ!FQ9</f>
        <v>0</v>
      </c>
      <c r="FN22" s="67">
        <f>สถิติ!FR9</f>
        <v>0</v>
      </c>
      <c r="FO22" s="67">
        <f>สถิติ!FS9</f>
        <v>0</v>
      </c>
      <c r="FP22" s="67">
        <f>สถิติ!FT9</f>
        <v>0</v>
      </c>
      <c r="FQ22" s="67">
        <f>สถิติ!FU9</f>
        <v>0</v>
      </c>
      <c r="FR22" s="67">
        <f>สถิติ!FV9</f>
        <v>0</v>
      </c>
      <c r="FS22" s="67">
        <f>สถิติ!FW9</f>
        <v>0</v>
      </c>
      <c r="FT22" s="67">
        <f>สถิติ!FX9</f>
        <v>0</v>
      </c>
      <c r="FU22" s="67">
        <f>สถิติ!FY9</f>
        <v>0</v>
      </c>
      <c r="FV22" s="67">
        <f>สถิติ!FZ9</f>
        <v>0</v>
      </c>
      <c r="FW22" s="67">
        <f>สถิติ!GA9</f>
        <v>0</v>
      </c>
      <c r="FX22" s="67">
        <f>สถิติ!GB9</f>
        <v>0</v>
      </c>
      <c r="FY22" s="67">
        <f>สถิติ!GC9</f>
        <v>0</v>
      </c>
      <c r="FZ22" s="67">
        <f>สถิติ!GD9</f>
        <v>0</v>
      </c>
      <c r="GA22" s="67">
        <f>สถิติ!GE9</f>
        <v>0</v>
      </c>
      <c r="GB22" s="67">
        <f>สถิติ!GF9</f>
        <v>0</v>
      </c>
      <c r="GC22" s="67">
        <f>สถิติ!GG9</f>
        <v>0</v>
      </c>
      <c r="GD22" s="67">
        <f>สถิติ!GH9</f>
        <v>0</v>
      </c>
      <c r="GE22" s="67">
        <f>สถิติ!GI9</f>
        <v>0</v>
      </c>
      <c r="GF22" s="67">
        <f>สถิติ!GJ9</f>
        <v>0</v>
      </c>
      <c r="GG22" s="67">
        <f>สถิติ!GK9</f>
        <v>0</v>
      </c>
      <c r="GH22" s="67">
        <f>สถิติ!GL9</f>
        <v>0</v>
      </c>
      <c r="GI22" s="67">
        <f>สถิติ!GM9</f>
        <v>0</v>
      </c>
      <c r="GJ22" s="67">
        <f>สถิติ!GN9</f>
        <v>0</v>
      </c>
      <c r="GK22" s="67">
        <f>สถิติ!GO9</f>
        <v>0</v>
      </c>
      <c r="GL22" s="67">
        <f>สถิติ!GP9</f>
        <v>0</v>
      </c>
      <c r="GM22" s="67">
        <f>สถิติ!GQ9</f>
        <v>0</v>
      </c>
      <c r="GN22" s="67">
        <f>สถิติ!GR9</f>
        <v>0</v>
      </c>
      <c r="GO22" s="67">
        <f>สถิติ!GS9</f>
        <v>0</v>
      </c>
      <c r="GP22" s="67">
        <f>สถิติ!GT9</f>
        <v>0</v>
      </c>
      <c r="GQ22" s="67">
        <f>สถิติ!GU9</f>
        <v>0</v>
      </c>
      <c r="GR22" s="67">
        <f>สถิติ!GV9</f>
        <v>0</v>
      </c>
      <c r="GS22" s="67">
        <f>สถิติ!GW9</f>
        <v>0</v>
      </c>
      <c r="GT22" s="67">
        <f>สถิติ!GX9</f>
        <v>0</v>
      </c>
      <c r="GU22" s="67">
        <f>สถิติ!GY9</f>
        <v>0</v>
      </c>
      <c r="GV22" s="67">
        <f>สถิติ!GZ9</f>
        <v>0</v>
      </c>
      <c r="GW22" s="67">
        <f>สถิติ!HA9</f>
        <v>0</v>
      </c>
      <c r="GX22" s="67">
        <f>สถิติ!HB9</f>
        <v>0</v>
      </c>
      <c r="GY22" s="67">
        <f>สถิติ!HC9</f>
        <v>0</v>
      </c>
      <c r="GZ22" s="67">
        <f>สถิติ!HD9</f>
        <v>0</v>
      </c>
      <c r="HA22" s="67">
        <f>สถิติ!HE9</f>
        <v>0</v>
      </c>
      <c r="HB22" s="67">
        <f>สถิติ!HF9</f>
        <v>0</v>
      </c>
      <c r="HC22" s="67">
        <f>สถิติ!HG9</f>
        <v>0</v>
      </c>
      <c r="HD22" s="67">
        <f>สถิติ!HH9</f>
        <v>0</v>
      </c>
      <c r="HE22" s="67">
        <f>สถิติ!HI9</f>
        <v>0</v>
      </c>
      <c r="HF22" s="67">
        <f>สถิติ!HJ9</f>
        <v>0</v>
      </c>
      <c r="HG22" s="67">
        <f>สถิติ!HK9</f>
        <v>0</v>
      </c>
      <c r="HH22" s="67">
        <f>สถิติ!HL9</f>
        <v>0</v>
      </c>
      <c r="HI22" s="67">
        <f>สถิติ!HM9</f>
        <v>0</v>
      </c>
      <c r="HJ22" s="67">
        <f>สถิติ!HN9</f>
        <v>0</v>
      </c>
      <c r="HK22" s="67">
        <f>สถิติ!HO9</f>
        <v>0</v>
      </c>
      <c r="HL22" s="67">
        <f>สถิติ!HP9</f>
        <v>0</v>
      </c>
      <c r="HM22" s="67">
        <f>สถิติ!HQ9</f>
        <v>0</v>
      </c>
      <c r="HN22" s="67">
        <f>สถิติ!HR9</f>
        <v>0</v>
      </c>
      <c r="HO22" s="67">
        <f>สถิติ!HS9</f>
        <v>0</v>
      </c>
      <c r="HP22" s="67">
        <f>สถิติ!HT9</f>
        <v>0</v>
      </c>
      <c r="HQ22" s="67">
        <f>สถิติ!HU9</f>
        <v>0</v>
      </c>
      <c r="HR22" s="67">
        <f>สถิติ!HV9</f>
        <v>0</v>
      </c>
      <c r="HS22" s="67">
        <f>สถิติ!HW9</f>
        <v>0</v>
      </c>
      <c r="HT22" s="67">
        <f>สถิติ!HX9</f>
        <v>0</v>
      </c>
      <c r="HU22" s="67">
        <f>สถิติ!HY9</f>
        <v>0</v>
      </c>
      <c r="HV22" s="67">
        <f>สถิติ!HZ9</f>
        <v>0</v>
      </c>
      <c r="HW22" s="67">
        <f>สถิติ!IA9</f>
        <v>0</v>
      </c>
      <c r="HX22" s="67">
        <f>สถิติ!IB9</f>
        <v>0</v>
      </c>
      <c r="HY22" s="67">
        <f>สถิติ!IC9</f>
        <v>0</v>
      </c>
      <c r="HZ22" s="67">
        <f>สถิติ!ID9</f>
        <v>0</v>
      </c>
      <c r="IA22" s="67">
        <f>สถิติ!IE9</f>
        <v>0</v>
      </c>
      <c r="IB22" s="67">
        <f>สถิติ!IF9</f>
        <v>0</v>
      </c>
      <c r="IC22" s="67">
        <f>สถิติ!IG9</f>
        <v>0</v>
      </c>
      <c r="ID22" s="67">
        <f>สถิติ!IH9</f>
        <v>0</v>
      </c>
      <c r="IE22" s="67">
        <f>สถิติ!II9</f>
        <v>0</v>
      </c>
      <c r="IF22" s="67">
        <f>สถิติ!IJ9</f>
        <v>0</v>
      </c>
      <c r="IG22" s="67">
        <f>สถิติ!IK9</f>
        <v>0</v>
      </c>
      <c r="IH22" s="67">
        <f>สถิติ!IL9</f>
        <v>0</v>
      </c>
      <c r="II22" s="67">
        <f>สถิติ!IM9</f>
        <v>0</v>
      </c>
      <c r="IJ22" s="67">
        <f>สถิติ!IN9</f>
        <v>0</v>
      </c>
      <c r="IK22" s="67">
        <f>สถิติ!IO9</f>
        <v>0</v>
      </c>
      <c r="IL22" s="67">
        <f>สถิติ!IP9</f>
        <v>0</v>
      </c>
      <c r="IM22" s="67">
        <f>สถิติ!IQ9</f>
        <v>0</v>
      </c>
      <c r="IN22" s="67">
        <f>สถิติ!IR9</f>
        <v>0</v>
      </c>
      <c r="IO22" s="67">
        <f>สถิติ!IS9</f>
        <v>0</v>
      </c>
      <c r="IP22" s="67">
        <f>สถิติ!IT9</f>
        <v>0</v>
      </c>
      <c r="IQ22" s="67">
        <f>สถิติ!IU9</f>
        <v>0</v>
      </c>
      <c r="IR22" s="67">
        <f>สถิติ!IV9</f>
        <v>0</v>
      </c>
      <c r="IS22" s="67" t="e">
        <f>สถิติ!#REF!</f>
        <v>#REF!</v>
      </c>
      <c r="IT22" s="67" t="e">
        <f>สถิติ!#REF!</f>
        <v>#REF!</v>
      </c>
      <c r="IU22" s="67" t="e">
        <f>สถิติ!#REF!</f>
        <v>#REF!</v>
      </c>
      <c r="IV22" s="67" t="e">
        <f>สถิติ!#REF!</f>
        <v>#REF!</v>
      </c>
    </row>
    <row r="23" spans="1:256" s="67" customFormat="1" ht="21.75" x14ac:dyDescent="0.5">
      <c r="A23" s="54" t="str">
        <f>สถิติ!A10</f>
        <v>วิทยาลัยโลจิสติกส์และโซ่อุปทาน</v>
      </c>
      <c r="B23" s="120">
        <f>สถิติ!B10</f>
        <v>0</v>
      </c>
      <c r="C23" s="120">
        <f>สถิติ!C10</f>
        <v>0</v>
      </c>
      <c r="D23" s="120">
        <f>สถิติ!D10</f>
        <v>0</v>
      </c>
      <c r="E23" s="120">
        <f>สถิติ!E10</f>
        <v>0</v>
      </c>
      <c r="F23" s="110" t="e">
        <f>สถิติ!F10</f>
        <v>#REF!</v>
      </c>
      <c r="G23" s="110" t="e">
        <f>สถิติ!G10</f>
        <v>#REF!</v>
      </c>
      <c r="H23" s="110" t="e">
        <f>สถิติ!H10</f>
        <v>#REF!</v>
      </c>
      <c r="I23" s="111" t="e">
        <f>สถิติ!I10</f>
        <v>#REF!</v>
      </c>
      <c r="J23" s="110" t="e">
        <f>สถิติ!J10</f>
        <v>#REF!</v>
      </c>
      <c r="K23" s="110" t="e">
        <f>สถิติ!K10</f>
        <v>#REF!</v>
      </c>
      <c r="L23" s="110" t="e">
        <f>สถิติ!L10</f>
        <v>#REF!</v>
      </c>
      <c r="M23" s="111" t="e">
        <f>สถิติ!M10</f>
        <v>#REF!</v>
      </c>
      <c r="N23" s="110" t="e">
        <f>สถิติ!N10</f>
        <v>#REF!</v>
      </c>
      <c r="O23" s="110" t="e">
        <f>สถิติ!O10</f>
        <v>#REF!</v>
      </c>
      <c r="P23" s="110" t="e">
        <f>สถิติ!P10</f>
        <v>#REF!</v>
      </c>
      <c r="Q23" s="111" t="e">
        <f>สถิติ!Q10</f>
        <v>#REF!</v>
      </c>
      <c r="R23" s="110" t="e">
        <f>สถิติ!R10</f>
        <v>#REF!</v>
      </c>
      <c r="S23" s="110" t="e">
        <f>สถิติ!S10</f>
        <v>#REF!</v>
      </c>
      <c r="T23" s="110" t="e">
        <f>สถิติ!T10</f>
        <v>#REF!</v>
      </c>
      <c r="U23" s="111" t="e">
        <f>สถิติ!U10</f>
        <v>#REF!</v>
      </c>
      <c r="V23" s="110" t="e">
        <f>สถิติ!V10</f>
        <v>#REF!</v>
      </c>
      <c r="W23" s="110" t="e">
        <f>สถิติ!W10</f>
        <v>#REF!</v>
      </c>
      <c r="X23" s="76" t="e">
        <f t="shared" si="3"/>
        <v>#REF!</v>
      </c>
      <c r="Y23" s="76" t="e">
        <f t="shared" si="3"/>
        <v>#REF!</v>
      </c>
      <c r="Z23" s="76" t="e">
        <f t="shared" si="3"/>
        <v>#REF!</v>
      </c>
      <c r="AA23" s="111" t="e">
        <f>สถิติ!AA10</f>
        <v>#REF!</v>
      </c>
      <c r="AB23" s="119"/>
      <c r="AC23" s="67">
        <f>สถิติ!AG10</f>
        <v>0</v>
      </c>
      <c r="AD23" s="117" t="e">
        <f>สถิติ!AH10</f>
        <v>#REF!</v>
      </c>
      <c r="AE23" s="117" t="e">
        <f>สถิติ!AI10</f>
        <v>#REF!</v>
      </c>
      <c r="AF23" s="117" t="e">
        <f>สถิติ!AJ10</f>
        <v>#REF!</v>
      </c>
      <c r="AG23" s="117" t="e">
        <f>สถิติ!AK10</f>
        <v>#REF!</v>
      </c>
      <c r="AH23" s="117">
        <f>สถิติ!AL10</f>
        <v>0</v>
      </c>
      <c r="AI23" s="117">
        <f>สถิติ!AM10</f>
        <v>0</v>
      </c>
      <c r="AJ23" s="67">
        <f>สถิติ!AN10</f>
        <v>0</v>
      </c>
      <c r="AK23" s="67">
        <f>สถิติ!AO10</f>
        <v>0</v>
      </c>
      <c r="AL23" s="67">
        <f>สถิติ!AP10</f>
        <v>0</v>
      </c>
      <c r="AM23" s="67">
        <f>สถิติ!AQ10</f>
        <v>0</v>
      </c>
      <c r="AN23" s="67">
        <f>สถิติ!AR10</f>
        <v>0</v>
      </c>
      <c r="AO23" s="67">
        <f>สถิติ!AS10</f>
        <v>0</v>
      </c>
      <c r="AP23" s="67">
        <f>สถิติ!AT10</f>
        <v>0</v>
      </c>
      <c r="AQ23" s="67">
        <f>สถิติ!AU10</f>
        <v>0</v>
      </c>
      <c r="AR23" s="67">
        <f>สถิติ!AV10</f>
        <v>0</v>
      </c>
      <c r="AS23" s="67">
        <f>สถิติ!AW10</f>
        <v>0</v>
      </c>
      <c r="AT23" s="67">
        <f>สถิติ!AX10</f>
        <v>0</v>
      </c>
      <c r="AU23" s="67">
        <f>สถิติ!AY10</f>
        <v>0</v>
      </c>
      <c r="AV23" s="67">
        <f>สถิติ!AZ10</f>
        <v>0</v>
      </c>
      <c r="AW23" s="67">
        <f>สถิติ!BA10</f>
        <v>0</v>
      </c>
      <c r="AX23" s="67">
        <f>สถิติ!BB10</f>
        <v>0</v>
      </c>
      <c r="AY23" s="67">
        <f>สถิติ!BC10</f>
        <v>0</v>
      </c>
      <c r="AZ23" s="67">
        <f>สถิติ!BD10</f>
        <v>0</v>
      </c>
      <c r="BA23" s="67">
        <f>สถิติ!BE10</f>
        <v>0</v>
      </c>
      <c r="BB23" s="67">
        <f>สถิติ!BF10</f>
        <v>0</v>
      </c>
      <c r="BC23" s="67">
        <f>สถิติ!BG10</f>
        <v>0</v>
      </c>
      <c r="BD23" s="67">
        <f>สถิติ!BH10</f>
        <v>0</v>
      </c>
      <c r="BE23" s="67">
        <f>สถิติ!BI10</f>
        <v>0</v>
      </c>
      <c r="BF23" s="67">
        <f>สถิติ!BJ10</f>
        <v>0</v>
      </c>
      <c r="BG23" s="67">
        <f>สถิติ!BK10</f>
        <v>0</v>
      </c>
      <c r="BH23" s="67">
        <f>สถิติ!BL10</f>
        <v>0</v>
      </c>
      <c r="BI23" s="67">
        <f>สถิติ!BM10</f>
        <v>0</v>
      </c>
      <c r="BJ23" s="67">
        <f>สถิติ!BN10</f>
        <v>0</v>
      </c>
      <c r="BK23" s="67">
        <f>สถิติ!BO10</f>
        <v>0</v>
      </c>
      <c r="BL23" s="67">
        <f>สถิติ!BP10</f>
        <v>0</v>
      </c>
      <c r="BM23" s="67">
        <f>สถิติ!BQ10</f>
        <v>0</v>
      </c>
      <c r="BN23" s="67">
        <f>สถิติ!BR10</f>
        <v>0</v>
      </c>
      <c r="BO23" s="67">
        <f>สถิติ!BS10</f>
        <v>0</v>
      </c>
      <c r="BP23" s="67">
        <f>สถิติ!BT10</f>
        <v>0</v>
      </c>
      <c r="BQ23" s="67">
        <f>สถิติ!BU10</f>
        <v>0</v>
      </c>
      <c r="BR23" s="67">
        <f>สถิติ!BV10</f>
        <v>0</v>
      </c>
      <c r="BS23" s="67">
        <f>สถิติ!BW10</f>
        <v>0</v>
      </c>
      <c r="BT23" s="67">
        <f>สถิติ!BX10</f>
        <v>0</v>
      </c>
      <c r="BU23" s="67">
        <f>สถิติ!BY10</f>
        <v>0</v>
      </c>
      <c r="BV23" s="67">
        <f>สถิติ!BZ10</f>
        <v>0</v>
      </c>
      <c r="BW23" s="67">
        <f>สถิติ!CA10</f>
        <v>0</v>
      </c>
      <c r="BX23" s="67">
        <f>สถิติ!CB10</f>
        <v>0</v>
      </c>
      <c r="BY23" s="67">
        <f>สถิติ!CC10</f>
        <v>0</v>
      </c>
      <c r="BZ23" s="67">
        <f>สถิติ!CD10</f>
        <v>0</v>
      </c>
      <c r="CA23" s="67">
        <f>สถิติ!CE10</f>
        <v>0</v>
      </c>
      <c r="CB23" s="67">
        <f>สถิติ!CF10</f>
        <v>0</v>
      </c>
      <c r="CC23" s="67">
        <f>สถิติ!CG10</f>
        <v>0</v>
      </c>
      <c r="CD23" s="67">
        <f>สถิติ!CH10</f>
        <v>0</v>
      </c>
      <c r="CE23" s="67">
        <f>สถิติ!CI10</f>
        <v>0</v>
      </c>
      <c r="CF23" s="67">
        <f>สถิติ!CJ10</f>
        <v>0</v>
      </c>
      <c r="CG23" s="67">
        <f>สถิติ!CK10</f>
        <v>0</v>
      </c>
      <c r="CH23" s="67">
        <f>สถิติ!CL10</f>
        <v>0</v>
      </c>
      <c r="CI23" s="67">
        <f>สถิติ!CM10</f>
        <v>0</v>
      </c>
      <c r="CJ23" s="67">
        <f>สถิติ!CN10</f>
        <v>0</v>
      </c>
      <c r="CK23" s="67">
        <f>สถิติ!CO10</f>
        <v>0</v>
      </c>
      <c r="CL23" s="67">
        <f>สถิติ!CP10</f>
        <v>0</v>
      </c>
      <c r="CM23" s="67">
        <f>สถิติ!CQ10</f>
        <v>0</v>
      </c>
      <c r="CN23" s="67">
        <f>สถิติ!CR10</f>
        <v>0</v>
      </c>
      <c r="CO23" s="67">
        <f>สถิติ!CS10</f>
        <v>0</v>
      </c>
      <c r="CP23" s="67">
        <f>สถิติ!CT10</f>
        <v>0</v>
      </c>
      <c r="CQ23" s="67">
        <f>สถิติ!CU10</f>
        <v>0</v>
      </c>
      <c r="CR23" s="67">
        <f>สถิติ!CV10</f>
        <v>0</v>
      </c>
      <c r="CS23" s="67">
        <f>สถิติ!CW10</f>
        <v>0</v>
      </c>
      <c r="CT23" s="67">
        <f>สถิติ!CX10</f>
        <v>0</v>
      </c>
      <c r="CU23" s="67">
        <f>สถิติ!CY10</f>
        <v>0</v>
      </c>
      <c r="CV23" s="67">
        <f>สถิติ!CZ10</f>
        <v>0</v>
      </c>
      <c r="CW23" s="67">
        <f>สถิติ!DA10</f>
        <v>0</v>
      </c>
      <c r="CX23" s="67">
        <f>สถิติ!DB10</f>
        <v>0</v>
      </c>
      <c r="CY23" s="67">
        <f>สถิติ!DC10</f>
        <v>0</v>
      </c>
      <c r="CZ23" s="67">
        <f>สถิติ!DD10</f>
        <v>0</v>
      </c>
      <c r="DA23" s="67">
        <f>สถิติ!DE10</f>
        <v>0</v>
      </c>
      <c r="DB23" s="67">
        <f>สถิติ!DF10</f>
        <v>0</v>
      </c>
      <c r="DC23" s="67">
        <f>สถิติ!DG10</f>
        <v>0</v>
      </c>
      <c r="DD23" s="67">
        <f>สถิติ!DH10</f>
        <v>0</v>
      </c>
      <c r="DE23" s="67">
        <f>สถิติ!DI10</f>
        <v>0</v>
      </c>
      <c r="DF23" s="67">
        <f>สถิติ!DJ10</f>
        <v>0</v>
      </c>
      <c r="DG23" s="67">
        <f>สถิติ!DK10</f>
        <v>0</v>
      </c>
      <c r="DH23" s="67">
        <f>สถิติ!DL10</f>
        <v>0</v>
      </c>
      <c r="DI23" s="67">
        <f>สถิติ!DM10</f>
        <v>0</v>
      </c>
      <c r="DJ23" s="67">
        <f>สถิติ!DN10</f>
        <v>0</v>
      </c>
      <c r="DK23" s="67">
        <f>สถิติ!DO10</f>
        <v>0</v>
      </c>
      <c r="DL23" s="67">
        <f>สถิติ!DP10</f>
        <v>0</v>
      </c>
      <c r="DM23" s="67">
        <f>สถิติ!DQ10</f>
        <v>0</v>
      </c>
      <c r="DN23" s="67">
        <f>สถิติ!DR10</f>
        <v>0</v>
      </c>
      <c r="DO23" s="67">
        <f>สถิติ!DS10</f>
        <v>0</v>
      </c>
      <c r="DP23" s="67">
        <f>สถิติ!DT10</f>
        <v>0</v>
      </c>
      <c r="DQ23" s="67">
        <f>สถิติ!DU10</f>
        <v>0</v>
      </c>
      <c r="DR23" s="67">
        <f>สถิติ!DV10</f>
        <v>0</v>
      </c>
      <c r="DS23" s="67">
        <f>สถิติ!DW10</f>
        <v>0</v>
      </c>
      <c r="DT23" s="67">
        <f>สถิติ!DX10</f>
        <v>0</v>
      </c>
      <c r="DU23" s="67">
        <f>สถิติ!DY10</f>
        <v>0</v>
      </c>
      <c r="DV23" s="67">
        <f>สถิติ!DZ10</f>
        <v>0</v>
      </c>
      <c r="DW23" s="67">
        <f>สถิติ!EA10</f>
        <v>0</v>
      </c>
      <c r="DX23" s="67">
        <f>สถิติ!EB10</f>
        <v>0</v>
      </c>
      <c r="DY23" s="67">
        <f>สถิติ!EC10</f>
        <v>0</v>
      </c>
      <c r="DZ23" s="67">
        <f>สถิติ!ED10</f>
        <v>0</v>
      </c>
      <c r="EA23" s="67">
        <f>สถิติ!EE10</f>
        <v>0</v>
      </c>
      <c r="EB23" s="67">
        <f>สถิติ!EF10</f>
        <v>0</v>
      </c>
      <c r="EC23" s="67">
        <f>สถิติ!EG10</f>
        <v>0</v>
      </c>
      <c r="ED23" s="67">
        <f>สถิติ!EH10</f>
        <v>0</v>
      </c>
      <c r="EE23" s="67">
        <f>สถิติ!EI10</f>
        <v>0</v>
      </c>
      <c r="EF23" s="67">
        <f>สถิติ!EJ10</f>
        <v>0</v>
      </c>
      <c r="EG23" s="67">
        <f>สถิติ!EK10</f>
        <v>0</v>
      </c>
      <c r="EH23" s="67">
        <f>สถิติ!EL10</f>
        <v>0</v>
      </c>
      <c r="EI23" s="67">
        <f>สถิติ!EM10</f>
        <v>0</v>
      </c>
      <c r="EJ23" s="67">
        <f>สถิติ!EN10</f>
        <v>0</v>
      </c>
      <c r="EK23" s="67">
        <f>สถิติ!EO10</f>
        <v>0</v>
      </c>
      <c r="EL23" s="67">
        <f>สถิติ!EP10</f>
        <v>0</v>
      </c>
      <c r="EM23" s="67">
        <f>สถิติ!EQ10</f>
        <v>0</v>
      </c>
      <c r="EN23" s="67">
        <f>สถิติ!ER10</f>
        <v>0</v>
      </c>
      <c r="EO23" s="67">
        <f>สถิติ!ES10</f>
        <v>0</v>
      </c>
      <c r="EP23" s="67">
        <f>สถิติ!ET10</f>
        <v>0</v>
      </c>
      <c r="EQ23" s="67">
        <f>สถิติ!EU10</f>
        <v>0</v>
      </c>
      <c r="ER23" s="67">
        <f>สถิติ!EV10</f>
        <v>0</v>
      </c>
      <c r="ES23" s="67">
        <f>สถิติ!EW10</f>
        <v>0</v>
      </c>
      <c r="ET23" s="67">
        <f>สถิติ!EX10</f>
        <v>0</v>
      </c>
      <c r="EU23" s="67">
        <f>สถิติ!EY10</f>
        <v>0</v>
      </c>
      <c r="EV23" s="67">
        <f>สถิติ!EZ10</f>
        <v>0</v>
      </c>
      <c r="EW23" s="67">
        <f>สถิติ!FA10</f>
        <v>0</v>
      </c>
      <c r="EX23" s="67">
        <f>สถิติ!FB10</f>
        <v>0</v>
      </c>
      <c r="EY23" s="67">
        <f>สถิติ!FC10</f>
        <v>0</v>
      </c>
      <c r="EZ23" s="67">
        <f>สถิติ!FD10</f>
        <v>0</v>
      </c>
      <c r="FA23" s="67">
        <f>สถิติ!FE10</f>
        <v>0</v>
      </c>
      <c r="FB23" s="67">
        <f>สถิติ!FF10</f>
        <v>0</v>
      </c>
      <c r="FC23" s="67">
        <f>สถิติ!FG10</f>
        <v>0</v>
      </c>
      <c r="FD23" s="67">
        <f>สถิติ!FH10</f>
        <v>0</v>
      </c>
      <c r="FE23" s="67">
        <f>สถิติ!FI10</f>
        <v>0</v>
      </c>
      <c r="FF23" s="67">
        <f>สถิติ!FJ10</f>
        <v>0</v>
      </c>
      <c r="FG23" s="67">
        <f>สถิติ!FK10</f>
        <v>0</v>
      </c>
      <c r="FH23" s="67">
        <f>สถิติ!FL10</f>
        <v>0</v>
      </c>
      <c r="FI23" s="67">
        <f>สถิติ!FM10</f>
        <v>0</v>
      </c>
      <c r="FJ23" s="67">
        <f>สถิติ!FN10</f>
        <v>0</v>
      </c>
      <c r="FK23" s="67">
        <f>สถิติ!FO10</f>
        <v>0</v>
      </c>
      <c r="FL23" s="67">
        <f>สถิติ!FP10</f>
        <v>0</v>
      </c>
      <c r="FM23" s="67">
        <f>สถิติ!FQ10</f>
        <v>0</v>
      </c>
      <c r="FN23" s="67">
        <f>สถิติ!FR10</f>
        <v>0</v>
      </c>
      <c r="FO23" s="67">
        <f>สถิติ!FS10</f>
        <v>0</v>
      </c>
      <c r="FP23" s="67">
        <f>สถิติ!FT10</f>
        <v>0</v>
      </c>
      <c r="FQ23" s="67">
        <f>สถิติ!FU10</f>
        <v>0</v>
      </c>
      <c r="FR23" s="67">
        <f>สถิติ!FV10</f>
        <v>0</v>
      </c>
      <c r="FS23" s="67">
        <f>สถิติ!FW10</f>
        <v>0</v>
      </c>
      <c r="FT23" s="67">
        <f>สถิติ!FX10</f>
        <v>0</v>
      </c>
      <c r="FU23" s="67">
        <f>สถิติ!FY10</f>
        <v>0</v>
      </c>
      <c r="FV23" s="67">
        <f>สถิติ!FZ10</f>
        <v>0</v>
      </c>
      <c r="FW23" s="67">
        <f>สถิติ!GA10</f>
        <v>0</v>
      </c>
      <c r="FX23" s="67">
        <f>สถิติ!GB10</f>
        <v>0</v>
      </c>
      <c r="FY23" s="67">
        <f>สถิติ!GC10</f>
        <v>0</v>
      </c>
      <c r="FZ23" s="67">
        <f>สถิติ!GD10</f>
        <v>0</v>
      </c>
      <c r="GA23" s="67">
        <f>สถิติ!GE10</f>
        <v>0</v>
      </c>
      <c r="GB23" s="67">
        <f>สถิติ!GF10</f>
        <v>0</v>
      </c>
      <c r="GC23" s="67">
        <f>สถิติ!GG10</f>
        <v>0</v>
      </c>
      <c r="GD23" s="67">
        <f>สถิติ!GH10</f>
        <v>0</v>
      </c>
      <c r="GE23" s="67">
        <f>สถิติ!GI10</f>
        <v>0</v>
      </c>
      <c r="GF23" s="67">
        <f>สถิติ!GJ10</f>
        <v>0</v>
      </c>
      <c r="GG23" s="67">
        <f>สถิติ!GK10</f>
        <v>0</v>
      </c>
      <c r="GH23" s="67">
        <f>สถิติ!GL10</f>
        <v>0</v>
      </c>
      <c r="GI23" s="67">
        <f>สถิติ!GM10</f>
        <v>0</v>
      </c>
      <c r="GJ23" s="67">
        <f>สถิติ!GN10</f>
        <v>0</v>
      </c>
      <c r="GK23" s="67">
        <f>สถิติ!GO10</f>
        <v>0</v>
      </c>
      <c r="GL23" s="67">
        <f>สถิติ!GP10</f>
        <v>0</v>
      </c>
      <c r="GM23" s="67">
        <f>สถิติ!GQ10</f>
        <v>0</v>
      </c>
      <c r="GN23" s="67">
        <f>สถิติ!GR10</f>
        <v>0</v>
      </c>
      <c r="GO23" s="67">
        <f>สถิติ!GS10</f>
        <v>0</v>
      </c>
      <c r="GP23" s="67">
        <f>สถิติ!GT10</f>
        <v>0</v>
      </c>
      <c r="GQ23" s="67">
        <f>สถิติ!GU10</f>
        <v>0</v>
      </c>
      <c r="GR23" s="67">
        <f>สถิติ!GV10</f>
        <v>0</v>
      </c>
      <c r="GS23" s="67">
        <f>สถิติ!GW10</f>
        <v>0</v>
      </c>
      <c r="GT23" s="67">
        <f>สถิติ!GX10</f>
        <v>0</v>
      </c>
      <c r="GU23" s="67">
        <f>สถิติ!GY10</f>
        <v>0</v>
      </c>
      <c r="GV23" s="67">
        <f>สถิติ!GZ10</f>
        <v>0</v>
      </c>
      <c r="GW23" s="67">
        <f>สถิติ!HA10</f>
        <v>0</v>
      </c>
      <c r="GX23" s="67">
        <f>สถิติ!HB10</f>
        <v>0</v>
      </c>
      <c r="GY23" s="67">
        <f>สถิติ!HC10</f>
        <v>0</v>
      </c>
      <c r="GZ23" s="67">
        <f>สถิติ!HD10</f>
        <v>0</v>
      </c>
      <c r="HA23" s="67">
        <f>สถิติ!HE10</f>
        <v>0</v>
      </c>
      <c r="HB23" s="67">
        <f>สถิติ!HF10</f>
        <v>0</v>
      </c>
      <c r="HC23" s="67">
        <f>สถิติ!HG10</f>
        <v>0</v>
      </c>
      <c r="HD23" s="67">
        <f>สถิติ!HH10</f>
        <v>0</v>
      </c>
      <c r="HE23" s="67">
        <f>สถิติ!HI10</f>
        <v>0</v>
      </c>
      <c r="HF23" s="67">
        <f>สถิติ!HJ10</f>
        <v>0</v>
      </c>
      <c r="HG23" s="67">
        <f>สถิติ!HK10</f>
        <v>0</v>
      </c>
      <c r="HH23" s="67">
        <f>สถิติ!HL10</f>
        <v>0</v>
      </c>
      <c r="HI23" s="67">
        <f>สถิติ!HM10</f>
        <v>0</v>
      </c>
      <c r="HJ23" s="67">
        <f>สถิติ!HN10</f>
        <v>0</v>
      </c>
      <c r="HK23" s="67">
        <f>สถิติ!HO10</f>
        <v>0</v>
      </c>
      <c r="HL23" s="67">
        <f>สถิติ!HP10</f>
        <v>0</v>
      </c>
      <c r="HM23" s="67">
        <f>สถิติ!HQ10</f>
        <v>0</v>
      </c>
      <c r="HN23" s="67">
        <f>สถิติ!HR10</f>
        <v>0</v>
      </c>
      <c r="HO23" s="67">
        <f>สถิติ!HS10</f>
        <v>0</v>
      </c>
      <c r="HP23" s="67">
        <f>สถิติ!HT10</f>
        <v>0</v>
      </c>
      <c r="HQ23" s="67">
        <f>สถิติ!HU10</f>
        <v>0</v>
      </c>
      <c r="HR23" s="67">
        <f>สถิติ!HV10</f>
        <v>0</v>
      </c>
      <c r="HS23" s="67">
        <f>สถิติ!HW10</f>
        <v>0</v>
      </c>
      <c r="HT23" s="67">
        <f>สถิติ!HX10</f>
        <v>0</v>
      </c>
      <c r="HU23" s="67">
        <f>สถิติ!HY10</f>
        <v>0</v>
      </c>
      <c r="HV23" s="67">
        <f>สถิติ!HZ10</f>
        <v>0</v>
      </c>
      <c r="HW23" s="67">
        <f>สถิติ!IA10</f>
        <v>0</v>
      </c>
      <c r="HX23" s="67">
        <f>สถิติ!IB10</f>
        <v>0</v>
      </c>
      <c r="HY23" s="67">
        <f>สถิติ!IC10</f>
        <v>0</v>
      </c>
      <c r="HZ23" s="67">
        <f>สถิติ!ID10</f>
        <v>0</v>
      </c>
      <c r="IA23" s="67">
        <f>สถิติ!IE10</f>
        <v>0</v>
      </c>
      <c r="IB23" s="67">
        <f>สถิติ!IF10</f>
        <v>0</v>
      </c>
      <c r="IC23" s="67">
        <f>สถิติ!IG10</f>
        <v>0</v>
      </c>
      <c r="ID23" s="67">
        <f>สถิติ!IH10</f>
        <v>0</v>
      </c>
      <c r="IE23" s="67">
        <f>สถิติ!II10</f>
        <v>0</v>
      </c>
      <c r="IF23" s="67">
        <f>สถิติ!IJ10</f>
        <v>0</v>
      </c>
      <c r="IG23" s="67">
        <f>สถิติ!IK10</f>
        <v>0</v>
      </c>
      <c r="IH23" s="67">
        <f>สถิติ!IL10</f>
        <v>0</v>
      </c>
      <c r="II23" s="67">
        <f>สถิติ!IM10</f>
        <v>0</v>
      </c>
      <c r="IJ23" s="67">
        <f>สถิติ!IN10</f>
        <v>0</v>
      </c>
      <c r="IK23" s="67">
        <f>สถิติ!IO10</f>
        <v>0</v>
      </c>
      <c r="IL23" s="67">
        <f>สถิติ!IP10</f>
        <v>0</v>
      </c>
      <c r="IM23" s="67">
        <f>สถิติ!IQ10</f>
        <v>0</v>
      </c>
      <c r="IN23" s="67">
        <f>สถิติ!IR10</f>
        <v>0</v>
      </c>
      <c r="IO23" s="67">
        <f>สถิติ!IS10</f>
        <v>0</v>
      </c>
      <c r="IP23" s="67">
        <f>สถิติ!IT10</f>
        <v>0</v>
      </c>
      <c r="IQ23" s="67">
        <f>สถิติ!IU10</f>
        <v>0</v>
      </c>
      <c r="IR23" s="67">
        <f>สถิติ!IV10</f>
        <v>0</v>
      </c>
      <c r="IS23" s="67" t="e">
        <f>สถิติ!#REF!</f>
        <v>#REF!</v>
      </c>
      <c r="IT23" s="67" t="e">
        <f>สถิติ!#REF!</f>
        <v>#REF!</v>
      </c>
      <c r="IU23" s="67" t="e">
        <f>สถิติ!#REF!</f>
        <v>#REF!</v>
      </c>
      <c r="IV23" s="67" t="e">
        <f>สถิติ!#REF!</f>
        <v>#REF!</v>
      </c>
    </row>
    <row r="24" spans="1:256" s="67" customFormat="1" ht="22.5" thickBot="1" x14ac:dyDescent="0.55000000000000004">
      <c r="A24" s="74" t="s">
        <v>131</v>
      </c>
      <c r="B24" s="120">
        <f>สถิติ!B11</f>
        <v>211.5</v>
      </c>
      <c r="C24" s="120">
        <f>สถิติ!C11</f>
        <v>8.5</v>
      </c>
      <c r="D24" s="120">
        <f>สถิติ!D11</f>
        <v>0</v>
      </c>
      <c r="E24" s="120">
        <f>สถิติ!E11</f>
        <v>0</v>
      </c>
      <c r="F24" s="110" t="e">
        <f>สถิติ!F26</f>
        <v>#REF!</v>
      </c>
      <c r="G24" s="110" t="e">
        <f>สถิติ!G26</f>
        <v>#REF!</v>
      </c>
      <c r="H24" s="110" t="e">
        <f>สถิติ!H26</f>
        <v>#REF!</v>
      </c>
      <c r="I24" s="111" t="e">
        <f>สถิติ!I26</f>
        <v>#REF!</v>
      </c>
      <c r="J24" s="110" t="e">
        <f>สถิติ!J26</f>
        <v>#REF!</v>
      </c>
      <c r="K24" s="110" t="e">
        <f>สถิติ!K26</f>
        <v>#REF!</v>
      </c>
      <c r="L24" s="110" t="e">
        <f>สถิติ!L26</f>
        <v>#REF!</v>
      </c>
      <c r="M24" s="111" t="e">
        <f>สถิติ!M26</f>
        <v>#REF!</v>
      </c>
      <c r="N24" s="110" t="e">
        <f>สถิติ!N26</f>
        <v>#REF!</v>
      </c>
      <c r="O24" s="110" t="e">
        <f>สถิติ!O26</f>
        <v>#REF!</v>
      </c>
      <c r="P24" s="110" t="e">
        <f>สถิติ!P26</f>
        <v>#REF!</v>
      </c>
      <c r="Q24" s="111" t="e">
        <f>สถิติ!Q26</f>
        <v>#REF!</v>
      </c>
      <c r="R24" s="110" t="e">
        <f>สถิติ!R26</f>
        <v>#REF!</v>
      </c>
      <c r="S24" s="110" t="e">
        <f>สถิติ!S26</f>
        <v>#REF!</v>
      </c>
      <c r="T24" s="110" t="e">
        <f>สถิติ!T26</f>
        <v>#REF!</v>
      </c>
      <c r="U24" s="111" t="e">
        <f>สถิติ!U26</f>
        <v>#REF!</v>
      </c>
      <c r="V24" s="110" t="e">
        <f>ข้อมูลประกอบ!#REF!</f>
        <v>#REF!</v>
      </c>
      <c r="W24" s="110" t="e">
        <f>ข้อมูลประกอบ!#REF!</f>
        <v>#REF!</v>
      </c>
      <c r="X24" s="76" t="e">
        <f t="shared" si="3"/>
        <v>#REF!</v>
      </c>
      <c r="Y24" s="76" t="e">
        <f t="shared" si="3"/>
        <v>#REF!</v>
      </c>
      <c r="Z24" s="76" t="e">
        <f t="shared" si="3"/>
        <v>#REF!</v>
      </c>
      <c r="AA24" s="111" t="e">
        <f>X24+Y24+Z24</f>
        <v>#REF!</v>
      </c>
      <c r="AB24" s="119"/>
      <c r="AD24" s="117"/>
      <c r="AE24" s="117"/>
      <c r="AF24" s="117"/>
      <c r="AG24" s="117"/>
      <c r="AH24" s="117"/>
      <c r="AI24" s="117"/>
    </row>
    <row r="25" spans="1:256" s="71" customFormat="1" ht="23.25" thickTop="1" thickBot="1" x14ac:dyDescent="0.55000000000000004">
      <c r="A25" s="98" t="s">
        <v>95</v>
      </c>
      <c r="B25" s="98"/>
      <c r="C25" s="98"/>
      <c r="D25" s="98"/>
      <c r="E25" s="98"/>
      <c r="F25" s="99" t="e">
        <f>SUM(F4:F24)</f>
        <v>#REF!</v>
      </c>
      <c r="G25" s="99" t="e">
        <f>SUM(G4:G24)</f>
        <v>#REF!</v>
      </c>
      <c r="H25" s="99" t="e">
        <f>SUM(H4:H24)</f>
        <v>#REF!</v>
      </c>
      <c r="I25" s="121" t="e">
        <f>SUM(I4:I23)</f>
        <v>#REF!</v>
      </c>
      <c r="J25" s="99" t="e">
        <f>SUM(J4:J24)</f>
        <v>#REF!</v>
      </c>
      <c r="K25" s="99" t="e">
        <f>SUM(K4:K24)</f>
        <v>#REF!</v>
      </c>
      <c r="L25" s="99" t="e">
        <f>SUM(L4:L24)</f>
        <v>#REF!</v>
      </c>
      <c r="M25" s="121" t="e">
        <f>SUM(M4:M23)</f>
        <v>#REF!</v>
      </c>
      <c r="N25" s="99" t="e">
        <f>SUM(N4:N24)</f>
        <v>#REF!</v>
      </c>
      <c r="O25" s="99" t="e">
        <f>SUM(O4:O24)</f>
        <v>#REF!</v>
      </c>
      <c r="P25" s="99" t="e">
        <f>SUM(P4:P24)</f>
        <v>#REF!</v>
      </c>
      <c r="Q25" s="121" t="e">
        <f>SUM(Q4:Q23)</f>
        <v>#REF!</v>
      </c>
      <c r="R25" s="99" t="e">
        <f>SUM(R4:R24)</f>
        <v>#REF!</v>
      </c>
      <c r="S25" s="99" t="e">
        <f>SUM(S4:S24)</f>
        <v>#REF!</v>
      </c>
      <c r="T25" s="99" t="e">
        <f>SUM(T4:T24)</f>
        <v>#REF!</v>
      </c>
      <c r="U25" s="121" t="e">
        <f>SUM(U4:U23)</f>
        <v>#REF!</v>
      </c>
      <c r="V25" s="99" t="e">
        <f t="shared" ref="V25:AA25" si="4">SUM(V4:V24)</f>
        <v>#REF!</v>
      </c>
      <c r="W25" s="99" t="e">
        <f t="shared" si="4"/>
        <v>#REF!</v>
      </c>
      <c r="X25" s="99" t="e">
        <f t="shared" si="4"/>
        <v>#REF!</v>
      </c>
      <c r="Y25" s="99" t="e">
        <f t="shared" si="4"/>
        <v>#REF!</v>
      </c>
      <c r="Z25" s="99" t="e">
        <f t="shared" si="4"/>
        <v>#REF!</v>
      </c>
      <c r="AA25" s="127" t="e">
        <f t="shared" si="4"/>
        <v>#REF!</v>
      </c>
      <c r="AB25" s="101"/>
      <c r="AD25" s="88"/>
      <c r="AE25" s="88"/>
      <c r="AF25" s="88"/>
      <c r="AG25" s="88"/>
      <c r="AH25" s="88"/>
      <c r="AI25" s="88"/>
    </row>
    <row r="26" spans="1:256" s="67" customFormat="1" ht="22.5" thickTop="1" x14ac:dyDescent="0.5">
      <c r="A26" s="1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D26" s="117"/>
      <c r="AE26" s="117"/>
      <c r="AF26" s="117"/>
      <c r="AG26" s="117"/>
      <c r="AH26" s="117"/>
      <c r="AI26" s="117"/>
    </row>
    <row r="27" spans="1:256" s="23" customFormat="1" ht="21.75" x14ac:dyDescent="0.5">
      <c r="A27" s="240" t="s">
        <v>90</v>
      </c>
      <c r="B27" s="241"/>
      <c r="C27" s="241"/>
      <c r="D27" s="242"/>
      <c r="E27" s="229" t="s">
        <v>69</v>
      </c>
      <c r="F27" s="249" t="s">
        <v>118</v>
      </c>
      <c r="G27" s="250"/>
      <c r="H27" s="250"/>
      <c r="I27" s="251"/>
      <c r="J27" s="229" t="s">
        <v>69</v>
      </c>
      <c r="K27" s="229" t="s">
        <v>70</v>
      </c>
      <c r="L27" s="252" t="s">
        <v>119</v>
      </c>
      <c r="M27" s="253"/>
    </row>
    <row r="28" spans="1:256" s="23" customFormat="1" ht="21.75" x14ac:dyDescent="0.5">
      <c r="A28" s="243"/>
      <c r="B28" s="244"/>
      <c r="C28" s="244"/>
      <c r="D28" s="245"/>
      <c r="E28" s="230"/>
      <c r="F28" s="102" t="s">
        <v>65</v>
      </c>
      <c r="G28" s="102" t="s">
        <v>66</v>
      </c>
      <c r="H28" s="75" t="s">
        <v>67</v>
      </c>
      <c r="I28" s="75" t="s">
        <v>95</v>
      </c>
      <c r="J28" s="230"/>
      <c r="K28" s="230"/>
      <c r="L28" s="257" t="s">
        <v>120</v>
      </c>
      <c r="M28" s="258"/>
    </row>
    <row r="29" spans="1:256" s="23" customFormat="1" ht="21.75" x14ac:dyDescent="0.5">
      <c r="A29" s="103" t="s">
        <v>10</v>
      </c>
      <c r="B29" s="104"/>
      <c r="C29" s="104"/>
      <c r="D29" s="105"/>
      <c r="E29" s="106"/>
      <c r="F29" s="107" t="e">
        <f>สถิติ!F32</f>
        <v>#REF!</v>
      </c>
      <c r="G29" s="107" t="e">
        <f>สถิติ!G32</f>
        <v>#REF!</v>
      </c>
      <c r="H29" s="76" t="e">
        <f>สถิติ!H32</f>
        <v>#REF!</v>
      </c>
      <c r="I29" s="76" t="e">
        <f>สถิติ!I32</f>
        <v>#REF!</v>
      </c>
      <c r="J29" s="108">
        <f>สถิติ!J32</f>
        <v>1</v>
      </c>
      <c r="K29" s="108">
        <f>สถิติ!K32</f>
        <v>0</v>
      </c>
      <c r="L29" s="238" t="e">
        <f>สถิติ!L32</f>
        <v>#REF!</v>
      </c>
      <c r="M29" s="239"/>
    </row>
    <row r="30" spans="1:256" s="23" customFormat="1" ht="21.75" x14ac:dyDescent="0.5">
      <c r="A30" s="53" t="s">
        <v>57</v>
      </c>
      <c r="B30" s="75">
        <v>1</v>
      </c>
      <c r="C30" s="75">
        <v>0</v>
      </c>
      <c r="D30" s="76">
        <f>SUM(A30:C30)</f>
        <v>1</v>
      </c>
      <c r="E30" s="78">
        <v>1</v>
      </c>
      <c r="F30" s="76">
        <v>0</v>
      </c>
      <c r="G30" s="76">
        <v>1</v>
      </c>
      <c r="H30" s="76">
        <v>0</v>
      </c>
      <c r="I30" s="76">
        <f>SUM(F30:H30)</f>
        <v>1</v>
      </c>
      <c r="J30" s="78">
        <v>1</v>
      </c>
      <c r="K30" s="78">
        <v>0</v>
      </c>
      <c r="L30" s="227">
        <v>1</v>
      </c>
      <c r="M30" s="228"/>
      <c r="X30" s="23" t="s">
        <v>129</v>
      </c>
    </row>
  </sheetData>
  <mergeCells count="22">
    <mergeCell ref="AD2:AG2"/>
    <mergeCell ref="AH2:AI2"/>
    <mergeCell ref="E27:E28"/>
    <mergeCell ref="J27:J28"/>
    <mergeCell ref="L28:M28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L30:M30"/>
    <mergeCell ref="K27:K28"/>
    <mergeCell ref="AA2:AA3"/>
    <mergeCell ref="N2:Q2"/>
    <mergeCell ref="R2:U2"/>
    <mergeCell ref="V2:V3"/>
    <mergeCell ref="W2:W3"/>
    <mergeCell ref="L29:M29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246" t="s">
        <v>133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4"/>
      <c r="AC1" s="14"/>
      <c r="AD1" s="14"/>
      <c r="AE1" s="14"/>
      <c r="AF1" s="14"/>
      <c r="AG1" s="15"/>
      <c r="AH1" s="26"/>
      <c r="AI1" s="26"/>
      <c r="AJ1" s="26"/>
      <c r="AK1" s="26"/>
      <c r="AL1" s="26"/>
      <c r="AM1" s="26"/>
    </row>
    <row r="2" spans="1:39" ht="24" customHeight="1" x14ac:dyDescent="0.5">
      <c r="A2" s="269" t="s">
        <v>90</v>
      </c>
      <c r="B2" s="266" t="s">
        <v>94</v>
      </c>
      <c r="C2" s="267"/>
      <c r="D2" s="267"/>
      <c r="E2" s="267"/>
      <c r="F2" s="266" t="s">
        <v>3</v>
      </c>
      <c r="G2" s="267"/>
      <c r="H2" s="267"/>
      <c r="I2" s="268"/>
      <c r="J2" s="266" t="s">
        <v>2</v>
      </c>
      <c r="K2" s="267"/>
      <c r="L2" s="267"/>
      <c r="M2" s="268"/>
      <c r="N2" s="266" t="s">
        <v>0</v>
      </c>
      <c r="O2" s="267"/>
      <c r="P2" s="267"/>
      <c r="Q2" s="268"/>
      <c r="R2" s="266" t="s">
        <v>9</v>
      </c>
      <c r="S2" s="267"/>
      <c r="T2" s="267"/>
      <c r="U2" s="268"/>
      <c r="V2" s="264" t="s">
        <v>69</v>
      </c>
      <c r="W2" s="264" t="s">
        <v>70</v>
      </c>
      <c r="X2" s="266" t="s">
        <v>95</v>
      </c>
      <c r="Y2" s="267"/>
      <c r="Z2" s="268"/>
      <c r="AA2" s="262" t="s">
        <v>96</v>
      </c>
      <c r="AB2" s="66"/>
      <c r="AC2" s="66"/>
      <c r="AD2" s="66"/>
      <c r="AE2" s="66"/>
      <c r="AF2" s="66"/>
      <c r="AG2" s="67"/>
      <c r="AH2" s="259" t="s">
        <v>112</v>
      </c>
      <c r="AI2" s="260"/>
      <c r="AJ2" s="260"/>
      <c r="AK2" s="261"/>
      <c r="AL2" s="259" t="s">
        <v>113</v>
      </c>
      <c r="AM2" s="261"/>
    </row>
    <row r="3" spans="1:39" ht="71.25" customHeight="1" x14ac:dyDescent="0.5">
      <c r="A3" s="270"/>
      <c r="B3" s="17" t="s">
        <v>97</v>
      </c>
      <c r="C3" s="17" t="s">
        <v>68</v>
      </c>
      <c r="D3" s="68" t="s">
        <v>98</v>
      </c>
      <c r="E3" s="17" t="s">
        <v>93</v>
      </c>
      <c r="F3" s="69" t="s">
        <v>65</v>
      </c>
      <c r="G3" s="69" t="s">
        <v>66</v>
      </c>
      <c r="H3" s="70" t="s">
        <v>67</v>
      </c>
      <c r="I3" s="70" t="s">
        <v>95</v>
      </c>
      <c r="J3" s="69" t="s">
        <v>65</v>
      </c>
      <c r="K3" s="69" t="s">
        <v>66</v>
      </c>
      <c r="L3" s="70" t="s">
        <v>67</v>
      </c>
      <c r="M3" s="69" t="s">
        <v>95</v>
      </c>
      <c r="N3" s="69" t="s">
        <v>65</v>
      </c>
      <c r="O3" s="69" t="s">
        <v>66</v>
      </c>
      <c r="P3" s="70" t="s">
        <v>67</v>
      </c>
      <c r="Q3" s="69" t="s">
        <v>95</v>
      </c>
      <c r="R3" s="69" t="s">
        <v>65</v>
      </c>
      <c r="S3" s="69" t="s">
        <v>66</v>
      </c>
      <c r="T3" s="70" t="s">
        <v>67</v>
      </c>
      <c r="U3" s="69" t="s">
        <v>95</v>
      </c>
      <c r="V3" s="265"/>
      <c r="W3" s="265"/>
      <c r="X3" s="70" t="s">
        <v>65</v>
      </c>
      <c r="Y3" s="70" t="s">
        <v>66</v>
      </c>
      <c r="Z3" s="70" t="s">
        <v>67</v>
      </c>
      <c r="AA3" s="263"/>
      <c r="AB3" s="66"/>
      <c r="AC3" s="66"/>
      <c r="AD3" s="66"/>
      <c r="AE3" s="66"/>
      <c r="AF3" s="66"/>
      <c r="AG3" s="71"/>
      <c r="AH3" s="72" t="s">
        <v>110</v>
      </c>
      <c r="AI3" s="73" t="s">
        <v>114</v>
      </c>
      <c r="AJ3" s="72" t="s">
        <v>110</v>
      </c>
      <c r="AK3" s="73" t="s">
        <v>115</v>
      </c>
      <c r="AL3" s="73" t="s">
        <v>116</v>
      </c>
      <c r="AM3" s="72" t="s">
        <v>111</v>
      </c>
    </row>
    <row r="4" spans="1:39" ht="21.75" x14ac:dyDescent="0.5">
      <c r="A4" s="74" t="s">
        <v>91</v>
      </c>
      <c r="B4" s="75">
        <v>50.5</v>
      </c>
      <c r="C4" s="75">
        <v>1</v>
      </c>
      <c r="D4" s="75"/>
      <c r="E4" s="75"/>
      <c r="F4" s="76" t="e">
        <f>ข้อมูลประกอบ!#REF!</f>
        <v>#REF!</v>
      </c>
      <c r="G4" s="76" t="e">
        <f>ข้อมูลประกอบ!#REF!</f>
        <v>#REF!</v>
      </c>
      <c r="H4" s="76" t="e">
        <f>ข้อมูลประกอบ!#REF!</f>
        <v>#REF!</v>
      </c>
      <c r="I4" s="77" t="e">
        <f>SUM(F4:H4)</f>
        <v>#REF!</v>
      </c>
      <c r="J4" s="76" t="e">
        <f>ข้อมูลประกอบ!#REF!</f>
        <v>#REF!</v>
      </c>
      <c r="K4" s="76" t="e">
        <f>ข้อมูลประกอบ!#REF!</f>
        <v>#REF!</v>
      </c>
      <c r="L4" s="76" t="e">
        <f>ข้อมูลประกอบ!#REF!</f>
        <v>#REF!</v>
      </c>
      <c r="M4" s="77" t="e">
        <f>SUM(J4:L4)</f>
        <v>#REF!</v>
      </c>
      <c r="N4" s="76" t="e">
        <f>ข้อมูลประกอบ!#REF!</f>
        <v>#REF!</v>
      </c>
      <c r="O4" s="76" t="e">
        <f>ข้อมูลประกอบ!#REF!</f>
        <v>#REF!</v>
      </c>
      <c r="P4" s="76" t="e">
        <f>ข้อมูลประกอบ!#REF!</f>
        <v>#REF!</v>
      </c>
      <c r="Q4" s="77" t="e">
        <f>SUM(N4:P4)</f>
        <v>#REF!</v>
      </c>
      <c r="R4" s="76" t="e">
        <f>ข้อมูลประกอบ!#REF!</f>
        <v>#REF!</v>
      </c>
      <c r="S4" s="76" t="e">
        <f>ข้อมูลประกอบ!#REF!</f>
        <v>#REF!</v>
      </c>
      <c r="T4" s="76" t="e">
        <f>ข้อมูลประกอบ!#REF!</f>
        <v>#REF!</v>
      </c>
      <c r="U4" s="77" t="e">
        <f>SUM(R4:T4)</f>
        <v>#REF!</v>
      </c>
      <c r="V4" s="78" t="e">
        <f>ข้อมูลประกอบ!#REF!</f>
        <v>#REF!</v>
      </c>
      <c r="W4" s="78" t="e">
        <f>ข้อมูลประกอบ!#REF!</f>
        <v>#REF!</v>
      </c>
      <c r="X4" s="76" t="e">
        <f t="shared" ref="X4:X10" si="0">F4+J4+N4+R4</f>
        <v>#REF!</v>
      </c>
      <c r="Y4" s="76" t="e">
        <f t="shared" ref="Y4:Y10" si="1">G4+K4+O4+S4</f>
        <v>#REF!</v>
      </c>
      <c r="Z4" s="76" t="e">
        <f t="shared" ref="Z4:Z10" si="2">H4+L4+P4+T4</f>
        <v>#REF!</v>
      </c>
      <c r="AA4" s="79" t="e">
        <f t="shared" ref="AA4:AA10" si="3">X4+Y4+Z4</f>
        <v>#REF!</v>
      </c>
      <c r="AB4" s="80"/>
      <c r="AC4" s="80"/>
      <c r="AD4" s="80"/>
      <c r="AE4" s="80"/>
      <c r="AF4" s="80"/>
      <c r="AG4" s="67"/>
      <c r="AH4" s="81" t="e">
        <f t="shared" ref="AH4:AH19" si="4">Z4*100/AA4</f>
        <v>#REF!</v>
      </c>
      <c r="AI4" s="82" t="e">
        <f>(AH4*5)/60</f>
        <v>#REF!</v>
      </c>
      <c r="AJ4" s="81" t="e">
        <f>(Q4+U4)*100/AA4</f>
        <v>#REF!</v>
      </c>
      <c r="AK4" s="82" t="e">
        <f>AJ4*5/30</f>
        <v>#REF!</v>
      </c>
      <c r="AL4" s="82"/>
      <c r="AM4" s="83"/>
    </row>
    <row r="5" spans="1:39" ht="21.75" x14ac:dyDescent="0.5">
      <c r="A5" s="74" t="s">
        <v>15</v>
      </c>
      <c r="B5" s="76">
        <v>95</v>
      </c>
      <c r="C5" s="84">
        <v>4</v>
      </c>
      <c r="D5" s="75"/>
      <c r="E5" s="75"/>
      <c r="F5" s="85" t="e">
        <f>ข้อมูลประกอบ!#REF!</f>
        <v>#REF!</v>
      </c>
      <c r="G5" s="85" t="e">
        <f>ข้อมูลประกอบ!#REF!</f>
        <v>#REF!</v>
      </c>
      <c r="H5" s="85" t="e">
        <f>ข้อมูลประกอบ!#REF!</f>
        <v>#REF!</v>
      </c>
      <c r="I5" s="77" t="e">
        <f t="shared" ref="I5:I19" si="5">SUM(F5:H5)</f>
        <v>#REF!</v>
      </c>
      <c r="J5" s="76" t="e">
        <f>ข้อมูลประกอบ!#REF!</f>
        <v>#REF!</v>
      </c>
      <c r="K5" s="76" t="e">
        <f>ข้อมูลประกอบ!#REF!</f>
        <v>#REF!</v>
      </c>
      <c r="L5" s="76" t="e">
        <f>ข้อมูลประกอบ!#REF!</f>
        <v>#REF!</v>
      </c>
      <c r="M5" s="77" t="e">
        <f t="shared" ref="M5:M19" si="6">SUM(J5:L5)</f>
        <v>#REF!</v>
      </c>
      <c r="N5" s="76" t="e">
        <f>ข้อมูลประกอบ!#REF!</f>
        <v>#REF!</v>
      </c>
      <c r="O5" s="76" t="e">
        <f>ข้อมูลประกอบ!#REF!</f>
        <v>#REF!</v>
      </c>
      <c r="P5" s="76" t="e">
        <f>ข้อมูลประกอบ!#REF!</f>
        <v>#REF!</v>
      </c>
      <c r="Q5" s="77" t="e">
        <f t="shared" ref="Q5:Q19" si="7">SUM(N5:P5)</f>
        <v>#REF!</v>
      </c>
      <c r="R5" s="76" t="e">
        <f>ข้อมูลประกอบ!#REF!</f>
        <v>#REF!</v>
      </c>
      <c r="S5" s="76" t="e">
        <f>ข้อมูลประกอบ!#REF!</f>
        <v>#REF!</v>
      </c>
      <c r="T5" s="76" t="e">
        <f>ข้อมูลประกอบ!#REF!</f>
        <v>#REF!</v>
      </c>
      <c r="U5" s="77" t="e">
        <f t="shared" ref="U5:U19" si="8">SUM(R5:T5)</f>
        <v>#REF!</v>
      </c>
      <c r="V5" s="78" t="e">
        <f>ข้อมูลประกอบ!#REF!</f>
        <v>#REF!</v>
      </c>
      <c r="W5" s="78" t="e">
        <f>ข้อมูลประกอบ!#REF!</f>
        <v>#REF!</v>
      </c>
      <c r="X5" s="76" t="e">
        <f t="shared" si="0"/>
        <v>#REF!</v>
      </c>
      <c r="Y5" s="76" t="e">
        <f t="shared" si="1"/>
        <v>#REF!</v>
      </c>
      <c r="Z5" s="76" t="e">
        <f t="shared" si="2"/>
        <v>#REF!</v>
      </c>
      <c r="AA5" s="79" t="e">
        <f t="shared" si="3"/>
        <v>#REF!</v>
      </c>
      <c r="AB5" s="80"/>
      <c r="AC5" s="80"/>
      <c r="AD5" s="80"/>
      <c r="AE5" s="80"/>
      <c r="AF5" s="80"/>
      <c r="AG5" s="67"/>
      <c r="AH5" s="81" t="e">
        <f t="shared" si="4"/>
        <v>#REF!</v>
      </c>
      <c r="AI5" s="82" t="e">
        <f t="shared" ref="AI5:AI19" si="9">(AH5*5)/60</f>
        <v>#REF!</v>
      </c>
      <c r="AJ5" s="81" t="e">
        <f t="shared" ref="AJ5:AJ19" si="10">(Q5+U5)*100/AA5</f>
        <v>#REF!</v>
      </c>
      <c r="AK5" s="82" t="e">
        <f t="shared" ref="AK5:AK19" si="11">AJ5*5/30</f>
        <v>#REF!</v>
      </c>
      <c r="AL5" s="82"/>
      <c r="AM5" s="83"/>
    </row>
    <row r="6" spans="1:39" ht="21.75" x14ac:dyDescent="0.5">
      <c r="A6" s="74" t="s">
        <v>17</v>
      </c>
      <c r="B6" s="75">
        <v>51</v>
      </c>
      <c r="C6" s="75">
        <v>3</v>
      </c>
      <c r="D6" s="75"/>
      <c r="E6" s="75"/>
      <c r="F6" s="76" t="e">
        <f>ข้อมูลประกอบ!#REF!</f>
        <v>#REF!</v>
      </c>
      <c r="G6" s="76" t="e">
        <f>ข้อมูลประกอบ!#REF!</f>
        <v>#REF!</v>
      </c>
      <c r="H6" s="76" t="e">
        <f>ข้อมูลประกอบ!#REF!</f>
        <v>#REF!</v>
      </c>
      <c r="I6" s="77" t="e">
        <f t="shared" si="5"/>
        <v>#REF!</v>
      </c>
      <c r="J6" s="76" t="e">
        <f>ข้อมูลประกอบ!#REF!</f>
        <v>#REF!</v>
      </c>
      <c r="K6" s="76" t="e">
        <f>ข้อมูลประกอบ!#REF!</f>
        <v>#REF!</v>
      </c>
      <c r="L6" s="76" t="e">
        <f>ข้อมูลประกอบ!#REF!</f>
        <v>#REF!</v>
      </c>
      <c r="M6" s="77" t="e">
        <f t="shared" si="6"/>
        <v>#REF!</v>
      </c>
      <c r="N6" s="76" t="e">
        <f>ข้อมูลประกอบ!#REF!</f>
        <v>#REF!</v>
      </c>
      <c r="O6" s="76" t="e">
        <f>ข้อมูลประกอบ!#REF!</f>
        <v>#REF!</v>
      </c>
      <c r="P6" s="76" t="e">
        <f>ข้อมูลประกอบ!#REF!</f>
        <v>#REF!</v>
      </c>
      <c r="Q6" s="77" t="e">
        <f t="shared" si="7"/>
        <v>#REF!</v>
      </c>
      <c r="R6" s="76" t="e">
        <f>ข้อมูลประกอบ!#REF!</f>
        <v>#REF!</v>
      </c>
      <c r="S6" s="76" t="e">
        <f>ข้อมูลประกอบ!#REF!</f>
        <v>#REF!</v>
      </c>
      <c r="T6" s="76" t="e">
        <f>ข้อมูลประกอบ!#REF!</f>
        <v>#REF!</v>
      </c>
      <c r="U6" s="77" t="e">
        <f t="shared" si="8"/>
        <v>#REF!</v>
      </c>
      <c r="V6" s="78" t="e">
        <f>ข้อมูลประกอบ!#REF!</f>
        <v>#REF!</v>
      </c>
      <c r="W6" s="78" t="e">
        <f>ข้อมูลประกอบ!#REF!</f>
        <v>#REF!</v>
      </c>
      <c r="X6" s="76" t="e">
        <f t="shared" si="0"/>
        <v>#REF!</v>
      </c>
      <c r="Y6" s="76" t="e">
        <f t="shared" si="1"/>
        <v>#REF!</v>
      </c>
      <c r="Z6" s="76" t="e">
        <f t="shared" si="2"/>
        <v>#REF!</v>
      </c>
      <c r="AA6" s="79" t="e">
        <f t="shared" si="3"/>
        <v>#REF!</v>
      </c>
      <c r="AB6" s="80"/>
      <c r="AC6" s="80"/>
      <c r="AD6" s="80"/>
      <c r="AE6" s="80"/>
      <c r="AF6" s="80"/>
      <c r="AG6" s="67"/>
      <c r="AH6" s="81" t="e">
        <f t="shared" si="4"/>
        <v>#REF!</v>
      </c>
      <c r="AI6" s="82" t="e">
        <f t="shared" si="9"/>
        <v>#REF!</v>
      </c>
      <c r="AJ6" s="81" t="e">
        <f t="shared" si="10"/>
        <v>#REF!</v>
      </c>
      <c r="AK6" s="82" t="e">
        <f t="shared" si="11"/>
        <v>#REF!</v>
      </c>
      <c r="AL6" s="82"/>
      <c r="AM6" s="83"/>
    </row>
    <row r="7" spans="1:39" ht="21.75" x14ac:dyDescent="0.5">
      <c r="A7" s="74" t="s">
        <v>19</v>
      </c>
      <c r="B7" s="75">
        <v>8</v>
      </c>
      <c r="C7" s="75">
        <v>0.5</v>
      </c>
      <c r="D7" s="75"/>
      <c r="E7" s="75"/>
      <c r="F7" s="76" t="e">
        <f>ข้อมูลประกอบ!#REF!</f>
        <v>#REF!</v>
      </c>
      <c r="G7" s="76" t="e">
        <f>ข้อมูลประกอบ!#REF!</f>
        <v>#REF!</v>
      </c>
      <c r="H7" s="76" t="e">
        <f>ข้อมูลประกอบ!#REF!</f>
        <v>#REF!</v>
      </c>
      <c r="I7" s="77" t="e">
        <f t="shared" si="5"/>
        <v>#REF!</v>
      </c>
      <c r="J7" s="76" t="e">
        <f>ข้อมูลประกอบ!#REF!</f>
        <v>#REF!</v>
      </c>
      <c r="K7" s="76" t="e">
        <f>ข้อมูลประกอบ!#REF!</f>
        <v>#REF!</v>
      </c>
      <c r="L7" s="76" t="e">
        <f>ข้อมูลประกอบ!#REF!</f>
        <v>#REF!</v>
      </c>
      <c r="M7" s="77" t="e">
        <f t="shared" si="6"/>
        <v>#REF!</v>
      </c>
      <c r="N7" s="76" t="e">
        <f>ข้อมูลประกอบ!#REF!</f>
        <v>#REF!</v>
      </c>
      <c r="O7" s="76" t="e">
        <f>ข้อมูลประกอบ!#REF!</f>
        <v>#REF!</v>
      </c>
      <c r="P7" s="76" t="e">
        <f>ข้อมูลประกอบ!#REF!</f>
        <v>#REF!</v>
      </c>
      <c r="Q7" s="77" t="e">
        <f t="shared" si="7"/>
        <v>#REF!</v>
      </c>
      <c r="R7" s="76" t="e">
        <f>ข้อมูลประกอบ!#REF!</f>
        <v>#REF!</v>
      </c>
      <c r="S7" s="76" t="e">
        <f>ข้อมูลประกอบ!#REF!</f>
        <v>#REF!</v>
      </c>
      <c r="T7" s="76" t="e">
        <f>ข้อมูลประกอบ!#REF!</f>
        <v>#REF!</v>
      </c>
      <c r="U7" s="77" t="e">
        <f t="shared" si="8"/>
        <v>#REF!</v>
      </c>
      <c r="V7" s="76" t="e">
        <f>ข้อมูลประกอบ!#REF!</f>
        <v>#REF!</v>
      </c>
      <c r="W7" s="76" t="e">
        <f>ข้อมูลประกอบ!#REF!</f>
        <v>#REF!</v>
      </c>
      <c r="X7" s="76" t="e">
        <f t="shared" si="0"/>
        <v>#REF!</v>
      </c>
      <c r="Y7" s="76" t="e">
        <f t="shared" si="1"/>
        <v>#REF!</v>
      </c>
      <c r="Z7" s="76" t="e">
        <f t="shared" si="2"/>
        <v>#REF!</v>
      </c>
      <c r="AA7" s="79" t="e">
        <f t="shared" si="3"/>
        <v>#REF!</v>
      </c>
      <c r="AB7" s="80"/>
      <c r="AC7" s="80"/>
      <c r="AD7" s="80"/>
      <c r="AE7" s="80"/>
      <c r="AF7" s="80"/>
      <c r="AG7" s="67"/>
      <c r="AH7" s="81" t="e">
        <f t="shared" si="4"/>
        <v>#REF!</v>
      </c>
      <c r="AI7" s="82" t="e">
        <f t="shared" si="9"/>
        <v>#REF!</v>
      </c>
      <c r="AJ7" s="81" t="e">
        <f t="shared" si="10"/>
        <v>#REF!</v>
      </c>
      <c r="AK7" s="82" t="e">
        <f t="shared" si="11"/>
        <v>#REF!</v>
      </c>
      <c r="AL7" s="82"/>
      <c r="AM7" s="83"/>
    </row>
    <row r="8" spans="1:39" ht="21.75" x14ac:dyDescent="0.5">
      <c r="A8" s="74" t="s">
        <v>58</v>
      </c>
      <c r="B8" s="75">
        <v>7</v>
      </c>
      <c r="C8" s="75"/>
      <c r="D8" s="75"/>
      <c r="E8" s="75"/>
      <c r="F8" s="76" t="e">
        <f>ข้อมูลประกอบ!#REF!</f>
        <v>#REF!</v>
      </c>
      <c r="G8" s="76" t="e">
        <f>ข้อมูลประกอบ!#REF!</f>
        <v>#REF!</v>
      </c>
      <c r="H8" s="76" t="e">
        <f>ข้อมูลประกอบ!#REF!</f>
        <v>#REF!</v>
      </c>
      <c r="I8" s="77" t="e">
        <f t="shared" si="5"/>
        <v>#REF!</v>
      </c>
      <c r="J8" s="76" t="e">
        <f>ข้อมูลประกอบ!#REF!</f>
        <v>#REF!</v>
      </c>
      <c r="K8" s="76" t="e">
        <f>ข้อมูลประกอบ!#REF!</f>
        <v>#REF!</v>
      </c>
      <c r="L8" s="76" t="e">
        <f>ข้อมูลประกอบ!#REF!</f>
        <v>#REF!</v>
      </c>
      <c r="M8" s="77" t="e">
        <f t="shared" si="6"/>
        <v>#REF!</v>
      </c>
      <c r="N8" s="76" t="e">
        <f>ข้อมูลประกอบ!#REF!</f>
        <v>#REF!</v>
      </c>
      <c r="O8" s="76" t="e">
        <f>ข้อมูลประกอบ!#REF!</f>
        <v>#REF!</v>
      </c>
      <c r="P8" s="76" t="e">
        <f>ข้อมูลประกอบ!#REF!</f>
        <v>#REF!</v>
      </c>
      <c r="Q8" s="77" t="e">
        <f t="shared" si="7"/>
        <v>#REF!</v>
      </c>
      <c r="R8" s="76" t="e">
        <f>ข้อมูลประกอบ!#REF!</f>
        <v>#REF!</v>
      </c>
      <c r="S8" s="76" t="e">
        <f>ข้อมูลประกอบ!#REF!</f>
        <v>#REF!</v>
      </c>
      <c r="T8" s="76" t="e">
        <f>ข้อมูลประกอบ!#REF!</f>
        <v>#REF!</v>
      </c>
      <c r="U8" s="77" t="e">
        <f t="shared" si="8"/>
        <v>#REF!</v>
      </c>
      <c r="V8" s="76" t="e">
        <f>ข้อมูลประกอบ!#REF!</f>
        <v>#REF!</v>
      </c>
      <c r="W8" s="76" t="e">
        <f>ข้อมูลประกอบ!#REF!</f>
        <v>#REF!</v>
      </c>
      <c r="X8" s="76" t="e">
        <f t="shared" si="0"/>
        <v>#REF!</v>
      </c>
      <c r="Y8" s="76" t="e">
        <f t="shared" si="1"/>
        <v>#REF!</v>
      </c>
      <c r="Z8" s="76" t="e">
        <f t="shared" si="2"/>
        <v>#REF!</v>
      </c>
      <c r="AA8" s="79" t="e">
        <f t="shared" si="3"/>
        <v>#REF!</v>
      </c>
      <c r="AB8" s="80"/>
      <c r="AC8" s="80"/>
      <c r="AD8" s="80"/>
      <c r="AE8" s="80"/>
      <c r="AF8" s="80"/>
      <c r="AG8" s="67"/>
      <c r="AH8" s="81" t="e">
        <f t="shared" si="4"/>
        <v>#REF!</v>
      </c>
      <c r="AI8" s="82" t="e">
        <f t="shared" si="9"/>
        <v>#REF!</v>
      </c>
      <c r="AJ8" s="81" t="e">
        <f t="shared" si="10"/>
        <v>#REF!</v>
      </c>
      <c r="AK8" s="82" t="e">
        <f t="shared" si="11"/>
        <v>#REF!</v>
      </c>
      <c r="AL8" s="82"/>
      <c r="AM8" s="83"/>
    </row>
    <row r="9" spans="1:39" ht="21.75" x14ac:dyDescent="0.5">
      <c r="A9" s="74" t="s">
        <v>74</v>
      </c>
      <c r="B9" s="75"/>
      <c r="C9" s="75"/>
      <c r="D9" s="75"/>
      <c r="E9" s="75"/>
      <c r="F9" s="76" t="e">
        <f>ข้อมูลประกอบ!#REF!</f>
        <v>#REF!</v>
      </c>
      <c r="G9" s="76" t="e">
        <f>ข้อมูลประกอบ!#REF!</f>
        <v>#REF!</v>
      </c>
      <c r="H9" s="76" t="e">
        <f>ข้อมูลประกอบ!#REF!</f>
        <v>#REF!</v>
      </c>
      <c r="I9" s="77" t="e">
        <f t="shared" si="5"/>
        <v>#REF!</v>
      </c>
      <c r="J9" s="76" t="e">
        <f>ข้อมูลประกอบ!#REF!</f>
        <v>#REF!</v>
      </c>
      <c r="K9" s="76" t="e">
        <f>ข้อมูลประกอบ!#REF!</f>
        <v>#REF!</v>
      </c>
      <c r="L9" s="76" t="e">
        <f>ข้อมูลประกอบ!#REF!</f>
        <v>#REF!</v>
      </c>
      <c r="M9" s="77" t="e">
        <f t="shared" si="6"/>
        <v>#REF!</v>
      </c>
      <c r="N9" s="76" t="e">
        <f>ข้อมูลประกอบ!#REF!</f>
        <v>#REF!</v>
      </c>
      <c r="O9" s="76" t="e">
        <f>ข้อมูลประกอบ!#REF!</f>
        <v>#REF!</v>
      </c>
      <c r="P9" s="76" t="e">
        <f>ข้อมูลประกอบ!#REF!</f>
        <v>#REF!</v>
      </c>
      <c r="Q9" s="77" t="e">
        <f t="shared" si="7"/>
        <v>#REF!</v>
      </c>
      <c r="R9" s="76" t="e">
        <f>ข้อมูลประกอบ!#REF!</f>
        <v>#REF!</v>
      </c>
      <c r="S9" s="76" t="e">
        <f>ข้อมูลประกอบ!#REF!</f>
        <v>#REF!</v>
      </c>
      <c r="T9" s="76" t="e">
        <f>ข้อมูลประกอบ!#REF!</f>
        <v>#REF!</v>
      </c>
      <c r="U9" s="77" t="e">
        <f t="shared" si="8"/>
        <v>#REF!</v>
      </c>
      <c r="V9" s="76" t="e">
        <f>ข้อมูลประกอบ!#REF!</f>
        <v>#REF!</v>
      </c>
      <c r="W9" s="76" t="e">
        <f>ข้อมูลประกอบ!#REF!</f>
        <v>#REF!</v>
      </c>
      <c r="X9" s="76" t="e">
        <f t="shared" si="0"/>
        <v>#REF!</v>
      </c>
      <c r="Y9" s="76" t="e">
        <f t="shared" si="1"/>
        <v>#REF!</v>
      </c>
      <c r="Z9" s="76" t="e">
        <f t="shared" si="2"/>
        <v>#REF!</v>
      </c>
      <c r="AA9" s="79" t="e">
        <f t="shared" si="3"/>
        <v>#REF!</v>
      </c>
      <c r="AB9" s="80"/>
      <c r="AC9" s="80"/>
      <c r="AD9" s="80"/>
      <c r="AE9" s="80"/>
      <c r="AF9" s="80"/>
      <c r="AG9" s="67"/>
      <c r="AH9" s="81" t="e">
        <f t="shared" si="4"/>
        <v>#REF!</v>
      </c>
      <c r="AI9" s="82" t="e">
        <f t="shared" si="9"/>
        <v>#REF!</v>
      </c>
      <c r="AJ9" s="81" t="e">
        <f t="shared" si="10"/>
        <v>#REF!</v>
      </c>
      <c r="AK9" s="82" t="e">
        <f t="shared" si="11"/>
        <v>#REF!</v>
      </c>
      <c r="AL9" s="82"/>
      <c r="AM9" s="83"/>
    </row>
    <row r="10" spans="1:39" ht="21.75" x14ac:dyDescent="0.5">
      <c r="A10" s="74" t="s">
        <v>76</v>
      </c>
      <c r="B10" s="75"/>
      <c r="C10" s="75"/>
      <c r="D10" s="75"/>
      <c r="E10" s="75"/>
      <c r="F10" s="76" t="e">
        <f>ข้อมูลประกอบ!#REF!</f>
        <v>#REF!</v>
      </c>
      <c r="G10" s="76" t="e">
        <f>ข้อมูลประกอบ!#REF!</f>
        <v>#REF!</v>
      </c>
      <c r="H10" s="76" t="e">
        <f>ข้อมูลประกอบ!#REF!</f>
        <v>#REF!</v>
      </c>
      <c r="I10" s="86" t="e">
        <f t="shared" si="5"/>
        <v>#REF!</v>
      </c>
      <c r="J10" s="76" t="e">
        <f>ข้อมูลประกอบ!#REF!</f>
        <v>#REF!</v>
      </c>
      <c r="K10" s="76" t="e">
        <f>ข้อมูลประกอบ!#REF!</f>
        <v>#REF!</v>
      </c>
      <c r="L10" s="76" t="e">
        <f>ข้อมูลประกอบ!#REF!</f>
        <v>#REF!</v>
      </c>
      <c r="M10" s="86" t="e">
        <f t="shared" si="6"/>
        <v>#REF!</v>
      </c>
      <c r="N10" s="76" t="e">
        <f>ข้อมูลประกอบ!#REF!</f>
        <v>#REF!</v>
      </c>
      <c r="O10" s="76" t="e">
        <f>ข้อมูลประกอบ!#REF!</f>
        <v>#REF!</v>
      </c>
      <c r="P10" s="76" t="e">
        <f>ข้อมูลประกอบ!#REF!</f>
        <v>#REF!</v>
      </c>
      <c r="Q10" s="86" t="e">
        <f t="shared" si="7"/>
        <v>#REF!</v>
      </c>
      <c r="R10" s="76" t="e">
        <f>ข้อมูลประกอบ!#REF!</f>
        <v>#REF!</v>
      </c>
      <c r="S10" s="76" t="e">
        <f>ข้อมูลประกอบ!#REF!</f>
        <v>#REF!</v>
      </c>
      <c r="T10" s="76" t="e">
        <f>ข้อมูลประกอบ!#REF!</f>
        <v>#REF!</v>
      </c>
      <c r="U10" s="86" t="e">
        <f t="shared" si="8"/>
        <v>#REF!</v>
      </c>
      <c r="V10" s="76" t="e">
        <f>ข้อมูลประกอบ!#REF!</f>
        <v>#REF!</v>
      </c>
      <c r="W10" s="76" t="e">
        <f>ข้อมูลประกอบ!#REF!</f>
        <v>#REF!</v>
      </c>
      <c r="X10" s="76" t="e">
        <f t="shared" si="0"/>
        <v>#REF!</v>
      </c>
      <c r="Y10" s="76" t="e">
        <f t="shared" si="1"/>
        <v>#REF!</v>
      </c>
      <c r="Z10" s="76" t="e">
        <f t="shared" si="2"/>
        <v>#REF!</v>
      </c>
      <c r="AA10" s="79" t="e">
        <f t="shared" si="3"/>
        <v>#REF!</v>
      </c>
      <c r="AB10" s="80"/>
      <c r="AC10" s="80"/>
      <c r="AD10" s="80"/>
      <c r="AE10" s="80"/>
      <c r="AF10" s="80"/>
      <c r="AG10" s="67"/>
      <c r="AH10" s="81" t="e">
        <f t="shared" si="4"/>
        <v>#REF!</v>
      </c>
      <c r="AI10" s="82" t="e">
        <f t="shared" si="9"/>
        <v>#REF!</v>
      </c>
      <c r="AJ10" s="81" t="e">
        <f t="shared" si="10"/>
        <v>#REF!</v>
      </c>
      <c r="AK10" s="82" t="e">
        <f t="shared" si="11"/>
        <v>#REF!</v>
      </c>
      <c r="AL10" s="87"/>
      <c r="AM10" s="88"/>
    </row>
    <row r="11" spans="1:39" ht="21.75" x14ac:dyDescent="0.5">
      <c r="A11" s="47" t="s">
        <v>99</v>
      </c>
      <c r="B11" s="89">
        <f>B4+B5+B6+B7+B8</f>
        <v>211.5</v>
      </c>
      <c r="C11" s="89">
        <f>C4+C5+C6+C7+C8</f>
        <v>8.5</v>
      </c>
      <c r="D11" s="89">
        <f>D4+D5+D6+D7+D8</f>
        <v>0</v>
      </c>
      <c r="E11" s="89">
        <f>E4+E5+E6+E7+E8</f>
        <v>0</v>
      </c>
      <c r="F11" s="89" t="e">
        <f>F4+F5+F6+F7+F8+F9+F10</f>
        <v>#REF!</v>
      </c>
      <c r="G11" s="89" t="e">
        <f>G4+G5+G6+G7+G8+G9+G10</f>
        <v>#REF!</v>
      </c>
      <c r="H11" s="89" t="e">
        <f>H4+H5+H6+H7+H8+H9+H10</f>
        <v>#REF!</v>
      </c>
      <c r="I11" s="89" t="e">
        <f t="shared" si="5"/>
        <v>#REF!</v>
      </c>
      <c r="J11" s="89" t="e">
        <f>J4+J5+J6+J7+J8+J9+J10</f>
        <v>#REF!</v>
      </c>
      <c r="K11" s="89" t="e">
        <f>K4+K5+K6+K7+K8+K9+K10</f>
        <v>#REF!</v>
      </c>
      <c r="L11" s="89" t="e">
        <f>L4+L5+L6+L7+L8+L9+L10</f>
        <v>#REF!</v>
      </c>
      <c r="M11" s="89" t="e">
        <f t="shared" si="6"/>
        <v>#REF!</v>
      </c>
      <c r="N11" s="89" t="e">
        <f>N4+N5+N6+N7+N8+N9+N10</f>
        <v>#REF!</v>
      </c>
      <c r="O11" s="89" t="e">
        <f>O4+O5+O6+O7+O8+O9+O10</f>
        <v>#REF!</v>
      </c>
      <c r="P11" s="89" t="e">
        <f>P4+P5+P6+P7+P8+P9+P10</f>
        <v>#REF!</v>
      </c>
      <c r="Q11" s="89" t="e">
        <f t="shared" si="7"/>
        <v>#REF!</v>
      </c>
      <c r="R11" s="89" t="e">
        <f>R4+R5+R6+R7+R8+R9+R10</f>
        <v>#REF!</v>
      </c>
      <c r="S11" s="89" t="e">
        <f>S4+S5+S6+S7+S8+S9+S10</f>
        <v>#REF!</v>
      </c>
      <c r="T11" s="89" t="e">
        <f>T4+T5+T6+T7+T8+T9+T10</f>
        <v>#REF!</v>
      </c>
      <c r="U11" s="89" t="e">
        <f t="shared" si="8"/>
        <v>#REF!</v>
      </c>
      <c r="V11" s="89" t="e">
        <f>SUM(V4:V10)</f>
        <v>#REF!</v>
      </c>
      <c r="W11" s="89" t="e">
        <f>SUM(W4:W10)</f>
        <v>#REF!</v>
      </c>
      <c r="X11" s="89" t="e">
        <f>X4+X5+X6+X7+X8+X9+X10</f>
        <v>#REF!</v>
      </c>
      <c r="Y11" s="89" t="e">
        <f>Y4+Y5+Y6+Y7+Y8+Y9+Y10</f>
        <v>#REF!</v>
      </c>
      <c r="Z11" s="89" t="e">
        <f>Z4+Z5+Z6+Z7+Z8+Z9+Z10</f>
        <v>#REF!</v>
      </c>
      <c r="AA11" s="89" t="e">
        <f>AA4+AA5+AA6+AA7+AA8+AA9+AA10</f>
        <v>#REF!</v>
      </c>
      <c r="AB11" s="90"/>
      <c r="AC11" s="90"/>
      <c r="AD11" s="90"/>
      <c r="AE11" s="90"/>
      <c r="AF11" s="90"/>
      <c r="AG11" s="71"/>
      <c r="AH11" s="81" t="e">
        <f t="shared" si="4"/>
        <v>#REF!</v>
      </c>
      <c r="AI11" s="82" t="e">
        <f t="shared" si="9"/>
        <v>#REF!</v>
      </c>
      <c r="AJ11" s="81" t="e">
        <f t="shared" si="10"/>
        <v>#REF!</v>
      </c>
      <c r="AK11" s="82" t="e">
        <f t="shared" si="11"/>
        <v>#REF!</v>
      </c>
      <c r="AL11" s="82"/>
      <c r="AM11" s="83"/>
    </row>
    <row r="12" spans="1:39" ht="21.75" x14ac:dyDescent="0.5">
      <c r="A12" s="74" t="s">
        <v>6</v>
      </c>
      <c r="B12" s="75">
        <v>21.5</v>
      </c>
      <c r="C12" s="75">
        <v>2</v>
      </c>
      <c r="D12" s="75"/>
      <c r="E12" s="75"/>
      <c r="F12" s="76" t="e">
        <f>ข้อมูลประกอบ!#REF!</f>
        <v>#REF!</v>
      </c>
      <c r="G12" s="76" t="e">
        <f>ข้อมูลประกอบ!#REF!</f>
        <v>#REF!</v>
      </c>
      <c r="H12" s="76" t="e">
        <f>ข้อมูลประกอบ!#REF!</f>
        <v>#REF!</v>
      </c>
      <c r="I12" s="77" t="e">
        <f t="shared" si="5"/>
        <v>#REF!</v>
      </c>
      <c r="J12" s="76" t="e">
        <f>ข้อมูลประกอบ!#REF!</f>
        <v>#REF!</v>
      </c>
      <c r="K12" s="76" t="e">
        <f>ข้อมูลประกอบ!#REF!</f>
        <v>#REF!</v>
      </c>
      <c r="L12" s="76" t="e">
        <f>ข้อมูลประกอบ!#REF!</f>
        <v>#REF!</v>
      </c>
      <c r="M12" s="77" t="e">
        <f t="shared" si="6"/>
        <v>#REF!</v>
      </c>
      <c r="N12" s="76" t="e">
        <f>ข้อมูลประกอบ!#REF!</f>
        <v>#REF!</v>
      </c>
      <c r="O12" s="76" t="e">
        <f>ข้อมูลประกอบ!#REF!</f>
        <v>#REF!</v>
      </c>
      <c r="P12" s="76" t="e">
        <f>ข้อมูลประกอบ!#REF!</f>
        <v>#REF!</v>
      </c>
      <c r="Q12" s="77" t="e">
        <f t="shared" si="7"/>
        <v>#REF!</v>
      </c>
      <c r="R12" s="76" t="e">
        <f>ข้อมูลประกอบ!#REF!</f>
        <v>#REF!</v>
      </c>
      <c r="S12" s="76" t="e">
        <f>ข้อมูลประกอบ!#REF!</f>
        <v>#REF!</v>
      </c>
      <c r="T12" s="76" t="e">
        <f>ข้อมูลประกอบ!#REF!</f>
        <v>#REF!</v>
      </c>
      <c r="U12" s="77" t="e">
        <f t="shared" si="8"/>
        <v>#REF!</v>
      </c>
      <c r="V12" s="76" t="e">
        <f>ข้อมูลประกอบ!#REF!</f>
        <v>#REF!</v>
      </c>
      <c r="W12" s="76" t="e">
        <f>ข้อมูลประกอบ!#REF!</f>
        <v>#REF!</v>
      </c>
      <c r="X12" s="76" t="e">
        <f t="shared" ref="X12:X18" si="12">F12+J12+N12+R12</f>
        <v>#REF!</v>
      </c>
      <c r="Y12" s="76" t="e">
        <f t="shared" ref="Y12:Y18" si="13">G12+K12+O12+S12</f>
        <v>#REF!</v>
      </c>
      <c r="Z12" s="76" t="e">
        <f t="shared" ref="Z12:Z18" si="14">H12+L12+P12+T12</f>
        <v>#REF!</v>
      </c>
      <c r="AA12" s="79" t="e">
        <f t="shared" ref="AA12:AA18" si="15">X12+Y12+Z12</f>
        <v>#REF!</v>
      </c>
      <c r="AB12" s="80"/>
      <c r="AC12" s="80"/>
      <c r="AD12" s="80"/>
      <c r="AE12" s="80"/>
      <c r="AF12" s="80"/>
      <c r="AG12" s="67"/>
      <c r="AH12" s="81" t="e">
        <f t="shared" si="4"/>
        <v>#REF!</v>
      </c>
      <c r="AI12" s="82" t="e">
        <f t="shared" si="9"/>
        <v>#REF!</v>
      </c>
      <c r="AJ12" s="81" t="e">
        <f t="shared" si="10"/>
        <v>#REF!</v>
      </c>
      <c r="AK12" s="82" t="e">
        <f t="shared" si="11"/>
        <v>#REF!</v>
      </c>
      <c r="AL12" s="82"/>
      <c r="AM12" s="83"/>
    </row>
    <row r="13" spans="1:39" ht="21.75" x14ac:dyDescent="0.5">
      <c r="A13" s="74" t="s">
        <v>8</v>
      </c>
      <c r="B13" s="75">
        <v>10</v>
      </c>
      <c r="C13" s="75"/>
      <c r="D13" s="75"/>
      <c r="E13" s="75"/>
      <c r="F13" s="76" t="e">
        <f>ข้อมูลประกอบ!#REF!</f>
        <v>#REF!</v>
      </c>
      <c r="G13" s="76" t="e">
        <f>ข้อมูลประกอบ!#REF!</f>
        <v>#REF!</v>
      </c>
      <c r="H13" s="76" t="e">
        <f>ข้อมูลประกอบ!#REF!</f>
        <v>#REF!</v>
      </c>
      <c r="I13" s="77" t="e">
        <f t="shared" si="5"/>
        <v>#REF!</v>
      </c>
      <c r="J13" s="76" t="e">
        <f>ข้อมูลประกอบ!#REF!</f>
        <v>#REF!</v>
      </c>
      <c r="K13" s="76" t="e">
        <f>ข้อมูลประกอบ!#REF!</f>
        <v>#REF!</v>
      </c>
      <c r="L13" s="76" t="e">
        <f>ข้อมูลประกอบ!#REF!</f>
        <v>#REF!</v>
      </c>
      <c r="M13" s="77" t="e">
        <f t="shared" si="6"/>
        <v>#REF!</v>
      </c>
      <c r="N13" s="76" t="e">
        <f>ข้อมูลประกอบ!#REF!</f>
        <v>#REF!</v>
      </c>
      <c r="O13" s="76" t="e">
        <f>ข้อมูลประกอบ!#REF!</f>
        <v>#REF!</v>
      </c>
      <c r="P13" s="76" t="e">
        <f>ข้อมูลประกอบ!#REF!</f>
        <v>#REF!</v>
      </c>
      <c r="Q13" s="77" t="e">
        <f t="shared" si="7"/>
        <v>#REF!</v>
      </c>
      <c r="R13" s="76" t="e">
        <f>ข้อมูลประกอบ!#REF!</f>
        <v>#REF!</v>
      </c>
      <c r="S13" s="76" t="e">
        <f>ข้อมูลประกอบ!#REF!</f>
        <v>#REF!</v>
      </c>
      <c r="T13" s="76" t="e">
        <f>ข้อมูลประกอบ!#REF!</f>
        <v>#REF!</v>
      </c>
      <c r="U13" s="77" t="e">
        <f t="shared" si="8"/>
        <v>#REF!</v>
      </c>
      <c r="V13" s="76" t="e">
        <f>ข้อมูลประกอบ!#REF!</f>
        <v>#REF!</v>
      </c>
      <c r="W13" s="76" t="e">
        <f>ข้อมูลประกอบ!#REF!</f>
        <v>#REF!</v>
      </c>
      <c r="X13" s="76" t="e">
        <f t="shared" si="12"/>
        <v>#REF!</v>
      </c>
      <c r="Y13" s="76" t="e">
        <f t="shared" si="13"/>
        <v>#REF!</v>
      </c>
      <c r="Z13" s="76" t="e">
        <f t="shared" si="14"/>
        <v>#REF!</v>
      </c>
      <c r="AA13" s="79" t="e">
        <f t="shared" si="15"/>
        <v>#REF!</v>
      </c>
      <c r="AB13" s="80"/>
      <c r="AC13" s="80"/>
      <c r="AD13" s="80"/>
      <c r="AE13" s="80"/>
      <c r="AF13" s="80"/>
      <c r="AG13" s="67"/>
      <c r="AH13" s="81" t="e">
        <f t="shared" si="4"/>
        <v>#REF!</v>
      </c>
      <c r="AI13" s="82" t="e">
        <f t="shared" si="9"/>
        <v>#REF!</v>
      </c>
      <c r="AJ13" s="81" t="e">
        <f t="shared" si="10"/>
        <v>#REF!</v>
      </c>
      <c r="AK13" s="82" t="e">
        <f t="shared" si="11"/>
        <v>#REF!</v>
      </c>
      <c r="AL13" s="82"/>
      <c r="AM13" s="83"/>
    </row>
    <row r="14" spans="1:39" ht="21.75" x14ac:dyDescent="0.5">
      <c r="A14" s="74" t="s">
        <v>10</v>
      </c>
      <c r="B14" s="75">
        <v>99</v>
      </c>
      <c r="C14" s="75">
        <v>3</v>
      </c>
      <c r="D14" s="75"/>
      <c r="E14" s="75"/>
      <c r="F14" s="76" t="e">
        <f>ข้อมูลประกอบ!#REF!</f>
        <v>#REF!</v>
      </c>
      <c r="G14" s="76" t="e">
        <f>ข้อมูลประกอบ!#REF!</f>
        <v>#REF!</v>
      </c>
      <c r="H14" s="76" t="e">
        <f>ข้อมูลประกอบ!#REF!</f>
        <v>#REF!</v>
      </c>
      <c r="I14" s="77" t="e">
        <f t="shared" si="5"/>
        <v>#REF!</v>
      </c>
      <c r="J14" s="76" t="e">
        <f>ข้อมูลประกอบ!#REF!</f>
        <v>#REF!</v>
      </c>
      <c r="K14" s="76" t="e">
        <f>ข้อมูลประกอบ!#REF!</f>
        <v>#REF!</v>
      </c>
      <c r="L14" s="76" t="e">
        <f>ข้อมูลประกอบ!#REF!</f>
        <v>#REF!</v>
      </c>
      <c r="M14" s="77" t="e">
        <f t="shared" si="6"/>
        <v>#REF!</v>
      </c>
      <c r="N14" s="76" t="e">
        <f>ข้อมูลประกอบ!#REF!</f>
        <v>#REF!</v>
      </c>
      <c r="O14" s="76" t="e">
        <f>ข้อมูลประกอบ!#REF!</f>
        <v>#REF!</v>
      </c>
      <c r="P14" s="76" t="e">
        <f>ข้อมูลประกอบ!#REF!</f>
        <v>#REF!</v>
      </c>
      <c r="Q14" s="77" t="e">
        <f t="shared" si="7"/>
        <v>#REF!</v>
      </c>
      <c r="R14" s="76" t="e">
        <f>ข้อมูลประกอบ!#REF!</f>
        <v>#REF!</v>
      </c>
      <c r="S14" s="76" t="e">
        <f>ข้อมูลประกอบ!#REF!</f>
        <v>#REF!</v>
      </c>
      <c r="T14" s="76" t="e">
        <f>ข้อมูลประกอบ!#REF!</f>
        <v>#REF!</v>
      </c>
      <c r="U14" s="77" t="e">
        <f t="shared" si="8"/>
        <v>#REF!</v>
      </c>
      <c r="V14" s="76" t="e">
        <f>ข้อมูลประกอบ!#REF!</f>
        <v>#REF!</v>
      </c>
      <c r="W14" s="76" t="e">
        <f>ข้อมูลประกอบ!#REF!</f>
        <v>#REF!</v>
      </c>
      <c r="X14" s="76" t="e">
        <f t="shared" si="12"/>
        <v>#REF!</v>
      </c>
      <c r="Y14" s="76" t="e">
        <f t="shared" si="13"/>
        <v>#REF!</v>
      </c>
      <c r="Z14" s="76" t="e">
        <f t="shared" si="14"/>
        <v>#REF!</v>
      </c>
      <c r="AA14" s="79" t="e">
        <f t="shared" si="15"/>
        <v>#REF!</v>
      </c>
      <c r="AB14" s="80"/>
      <c r="AC14" s="80"/>
      <c r="AD14" s="80"/>
      <c r="AE14" s="80"/>
      <c r="AF14" s="80"/>
      <c r="AG14" s="67"/>
      <c r="AH14" s="81" t="e">
        <f t="shared" si="4"/>
        <v>#REF!</v>
      </c>
      <c r="AI14" s="82" t="e">
        <f t="shared" si="9"/>
        <v>#REF!</v>
      </c>
      <c r="AJ14" s="81" t="e">
        <f t="shared" si="10"/>
        <v>#REF!</v>
      </c>
      <c r="AK14" s="82" t="e">
        <f t="shared" si="11"/>
        <v>#REF!</v>
      </c>
      <c r="AL14" s="82"/>
      <c r="AM14" s="83"/>
    </row>
    <row r="15" spans="1:39" ht="21.75" x14ac:dyDescent="0.5">
      <c r="A15" s="74" t="s">
        <v>11</v>
      </c>
      <c r="B15" s="75">
        <v>47</v>
      </c>
      <c r="C15" s="75"/>
      <c r="D15" s="75"/>
      <c r="E15" s="75"/>
      <c r="F15" s="76" t="e">
        <f>ข้อมูลประกอบ!#REF!</f>
        <v>#REF!</v>
      </c>
      <c r="G15" s="76" t="e">
        <f>ข้อมูลประกอบ!#REF!</f>
        <v>#REF!</v>
      </c>
      <c r="H15" s="76" t="e">
        <f>ข้อมูลประกอบ!#REF!</f>
        <v>#REF!</v>
      </c>
      <c r="I15" s="77" t="e">
        <f t="shared" si="5"/>
        <v>#REF!</v>
      </c>
      <c r="J15" s="76" t="e">
        <f>ข้อมูลประกอบ!#REF!</f>
        <v>#REF!</v>
      </c>
      <c r="K15" s="76" t="e">
        <f>ข้อมูลประกอบ!#REF!</f>
        <v>#REF!</v>
      </c>
      <c r="L15" s="76" t="e">
        <f>ข้อมูลประกอบ!#REF!</f>
        <v>#REF!</v>
      </c>
      <c r="M15" s="77" t="e">
        <f t="shared" si="6"/>
        <v>#REF!</v>
      </c>
      <c r="N15" s="76" t="e">
        <f>ข้อมูลประกอบ!#REF!</f>
        <v>#REF!</v>
      </c>
      <c r="O15" s="76" t="e">
        <f>ข้อมูลประกอบ!#REF!</f>
        <v>#REF!</v>
      </c>
      <c r="P15" s="76" t="e">
        <f>ข้อมูลประกอบ!#REF!</f>
        <v>#REF!</v>
      </c>
      <c r="Q15" s="77" t="e">
        <f t="shared" si="7"/>
        <v>#REF!</v>
      </c>
      <c r="R15" s="76" t="e">
        <f>ข้อมูลประกอบ!#REF!</f>
        <v>#REF!</v>
      </c>
      <c r="S15" s="76" t="e">
        <f>ข้อมูลประกอบ!#REF!</f>
        <v>#REF!</v>
      </c>
      <c r="T15" s="76" t="e">
        <f>ข้อมูลประกอบ!#REF!</f>
        <v>#REF!</v>
      </c>
      <c r="U15" s="77" t="e">
        <f t="shared" si="8"/>
        <v>#REF!</v>
      </c>
      <c r="V15" s="78" t="e">
        <f>ข้อมูลประกอบ!#REF!</f>
        <v>#REF!</v>
      </c>
      <c r="W15" s="78" t="e">
        <f>ข้อมูลประกอบ!#REF!</f>
        <v>#REF!</v>
      </c>
      <c r="X15" s="76" t="e">
        <f t="shared" si="12"/>
        <v>#REF!</v>
      </c>
      <c r="Y15" s="76" t="e">
        <f t="shared" si="13"/>
        <v>#REF!</v>
      </c>
      <c r="Z15" s="76" t="e">
        <f t="shared" si="14"/>
        <v>#REF!</v>
      </c>
      <c r="AA15" s="79" t="e">
        <f t="shared" si="15"/>
        <v>#REF!</v>
      </c>
      <c r="AB15" s="80"/>
      <c r="AC15" s="80"/>
      <c r="AD15" s="80"/>
      <c r="AE15" s="80"/>
      <c r="AF15" s="80"/>
      <c r="AG15" s="67"/>
      <c r="AH15" s="81" t="e">
        <f t="shared" si="4"/>
        <v>#REF!</v>
      </c>
      <c r="AI15" s="82" t="e">
        <f t="shared" si="9"/>
        <v>#REF!</v>
      </c>
      <c r="AJ15" s="81" t="e">
        <f t="shared" si="10"/>
        <v>#REF!</v>
      </c>
      <c r="AK15" s="82" t="e">
        <f t="shared" si="11"/>
        <v>#REF!</v>
      </c>
      <c r="AL15" s="82"/>
      <c r="AM15" s="83"/>
    </row>
    <row r="16" spans="1:39" ht="21.75" x14ac:dyDescent="0.5">
      <c r="A16" s="74" t="s">
        <v>16</v>
      </c>
      <c r="B16" s="75">
        <v>53.5</v>
      </c>
      <c r="C16" s="75">
        <v>0.5</v>
      </c>
      <c r="D16" s="75"/>
      <c r="E16" s="75"/>
      <c r="F16" s="76" t="e">
        <f>ข้อมูลประกอบ!#REF!</f>
        <v>#REF!</v>
      </c>
      <c r="G16" s="76" t="e">
        <f>ข้อมูลประกอบ!#REF!</f>
        <v>#REF!</v>
      </c>
      <c r="H16" s="76" t="e">
        <f>ข้อมูลประกอบ!#REF!</f>
        <v>#REF!</v>
      </c>
      <c r="I16" s="77" t="e">
        <f t="shared" si="5"/>
        <v>#REF!</v>
      </c>
      <c r="J16" s="76" t="e">
        <f>ข้อมูลประกอบ!#REF!</f>
        <v>#REF!</v>
      </c>
      <c r="K16" s="76" t="e">
        <f>ข้อมูลประกอบ!#REF!</f>
        <v>#REF!</v>
      </c>
      <c r="L16" s="76" t="e">
        <f>ข้อมูลประกอบ!#REF!</f>
        <v>#REF!</v>
      </c>
      <c r="M16" s="77" t="e">
        <f t="shared" si="6"/>
        <v>#REF!</v>
      </c>
      <c r="N16" s="76" t="e">
        <f>ข้อมูลประกอบ!#REF!</f>
        <v>#REF!</v>
      </c>
      <c r="O16" s="76" t="e">
        <f>ข้อมูลประกอบ!#REF!</f>
        <v>#REF!</v>
      </c>
      <c r="P16" s="76" t="e">
        <f>ข้อมูลประกอบ!#REF!</f>
        <v>#REF!</v>
      </c>
      <c r="Q16" s="77" t="e">
        <f t="shared" si="7"/>
        <v>#REF!</v>
      </c>
      <c r="R16" s="76" t="e">
        <f>ข้อมูลประกอบ!#REF!</f>
        <v>#REF!</v>
      </c>
      <c r="S16" s="76" t="e">
        <f>ข้อมูลประกอบ!#REF!</f>
        <v>#REF!</v>
      </c>
      <c r="T16" s="76" t="e">
        <f>ข้อมูลประกอบ!#REF!</f>
        <v>#REF!</v>
      </c>
      <c r="U16" s="77" t="e">
        <f t="shared" si="8"/>
        <v>#REF!</v>
      </c>
      <c r="V16" s="76" t="e">
        <f>ข้อมูลประกอบ!#REF!</f>
        <v>#REF!</v>
      </c>
      <c r="W16" s="76" t="e">
        <f>ข้อมูลประกอบ!#REF!</f>
        <v>#REF!</v>
      </c>
      <c r="X16" s="76" t="e">
        <f t="shared" si="12"/>
        <v>#REF!</v>
      </c>
      <c r="Y16" s="76" t="e">
        <f t="shared" si="13"/>
        <v>#REF!</v>
      </c>
      <c r="Z16" s="76" t="e">
        <f t="shared" si="14"/>
        <v>#REF!</v>
      </c>
      <c r="AA16" s="79" t="e">
        <f t="shared" si="15"/>
        <v>#REF!</v>
      </c>
      <c r="AB16" s="80"/>
      <c r="AC16" s="80"/>
      <c r="AD16" s="80"/>
      <c r="AE16" s="80"/>
      <c r="AF16" s="80"/>
      <c r="AG16" s="67"/>
      <c r="AH16" s="81" t="e">
        <f t="shared" si="4"/>
        <v>#REF!</v>
      </c>
      <c r="AI16" s="82" t="e">
        <f t="shared" si="9"/>
        <v>#REF!</v>
      </c>
      <c r="AJ16" s="81" t="e">
        <f t="shared" si="10"/>
        <v>#REF!</v>
      </c>
      <c r="AK16" s="82" t="e">
        <f t="shared" si="11"/>
        <v>#REF!</v>
      </c>
      <c r="AL16" s="82"/>
      <c r="AM16" s="83"/>
    </row>
    <row r="17" spans="1:39" ht="21.75" x14ac:dyDescent="0.5">
      <c r="A17" s="74" t="s">
        <v>20</v>
      </c>
      <c r="B17" s="75">
        <v>16</v>
      </c>
      <c r="C17" s="75"/>
      <c r="D17" s="75"/>
      <c r="E17" s="75"/>
      <c r="F17" s="76" t="e">
        <f>ข้อมูลประกอบ!#REF!</f>
        <v>#REF!</v>
      </c>
      <c r="G17" s="76" t="e">
        <f>ข้อมูลประกอบ!#REF!</f>
        <v>#REF!</v>
      </c>
      <c r="H17" s="76" t="e">
        <f>ข้อมูลประกอบ!#REF!</f>
        <v>#REF!</v>
      </c>
      <c r="I17" s="77" t="e">
        <f t="shared" si="5"/>
        <v>#REF!</v>
      </c>
      <c r="J17" s="85" t="e">
        <f>ข้อมูลประกอบ!#REF!</f>
        <v>#REF!</v>
      </c>
      <c r="K17" s="85" t="e">
        <f>ข้อมูลประกอบ!#REF!</f>
        <v>#REF!</v>
      </c>
      <c r="L17" s="85" t="e">
        <f>ข้อมูลประกอบ!#REF!</f>
        <v>#REF!</v>
      </c>
      <c r="M17" s="77" t="e">
        <f t="shared" si="6"/>
        <v>#REF!</v>
      </c>
      <c r="N17" s="76" t="e">
        <f>ข้อมูลประกอบ!#REF!</f>
        <v>#REF!</v>
      </c>
      <c r="O17" s="76" t="e">
        <f>ข้อมูลประกอบ!#REF!</f>
        <v>#REF!</v>
      </c>
      <c r="P17" s="76" t="e">
        <f>ข้อมูลประกอบ!#REF!</f>
        <v>#REF!</v>
      </c>
      <c r="Q17" s="77" t="e">
        <f t="shared" si="7"/>
        <v>#REF!</v>
      </c>
      <c r="R17" s="76" t="e">
        <f>ข้อมูลประกอบ!#REF!</f>
        <v>#REF!</v>
      </c>
      <c r="S17" s="76" t="e">
        <f>ข้อมูลประกอบ!#REF!</f>
        <v>#REF!</v>
      </c>
      <c r="T17" s="76" t="e">
        <f>ข้อมูลประกอบ!#REF!</f>
        <v>#REF!</v>
      </c>
      <c r="U17" s="77" t="e">
        <f t="shared" si="8"/>
        <v>#REF!</v>
      </c>
      <c r="V17" s="76" t="e">
        <f>ข้อมูลประกอบ!#REF!</f>
        <v>#REF!</v>
      </c>
      <c r="W17" s="76" t="e">
        <f>ข้อมูลประกอบ!#REF!</f>
        <v>#REF!</v>
      </c>
      <c r="X17" s="76" t="e">
        <f t="shared" si="12"/>
        <v>#REF!</v>
      </c>
      <c r="Y17" s="76" t="e">
        <f t="shared" si="13"/>
        <v>#REF!</v>
      </c>
      <c r="Z17" s="76" t="e">
        <f t="shared" si="14"/>
        <v>#REF!</v>
      </c>
      <c r="AA17" s="79" t="e">
        <f t="shared" si="15"/>
        <v>#REF!</v>
      </c>
      <c r="AB17" s="80"/>
      <c r="AC17" s="80"/>
      <c r="AD17" s="80"/>
      <c r="AE17" s="80"/>
      <c r="AF17" s="80"/>
      <c r="AG17" s="67"/>
      <c r="AH17" s="81" t="e">
        <f t="shared" si="4"/>
        <v>#REF!</v>
      </c>
      <c r="AI17" s="82" t="e">
        <f t="shared" si="9"/>
        <v>#REF!</v>
      </c>
      <c r="AJ17" s="81" t="e">
        <f t="shared" si="10"/>
        <v>#REF!</v>
      </c>
      <c r="AK17" s="82" t="e">
        <f t="shared" si="11"/>
        <v>#REF!</v>
      </c>
      <c r="AL17" s="82"/>
      <c r="AM17" s="83"/>
    </row>
    <row r="18" spans="1:39" ht="21.75" x14ac:dyDescent="0.5">
      <c r="A18" s="74" t="s">
        <v>56</v>
      </c>
      <c r="B18" s="75">
        <v>9.5</v>
      </c>
      <c r="C18" s="75">
        <v>1</v>
      </c>
      <c r="D18" s="75"/>
      <c r="E18" s="75"/>
      <c r="F18" s="76" t="e">
        <f>ข้อมูลประกอบ!#REF!</f>
        <v>#REF!</v>
      </c>
      <c r="G18" s="76" t="e">
        <f>ข้อมูลประกอบ!#REF!</f>
        <v>#REF!</v>
      </c>
      <c r="H18" s="76" t="e">
        <f>ข้อมูลประกอบ!#REF!</f>
        <v>#REF!</v>
      </c>
      <c r="I18" s="77" t="e">
        <f t="shared" si="5"/>
        <v>#REF!</v>
      </c>
      <c r="J18" s="76" t="e">
        <f>ข้อมูลประกอบ!#REF!</f>
        <v>#REF!</v>
      </c>
      <c r="K18" s="76" t="e">
        <f>ข้อมูลประกอบ!#REF!</f>
        <v>#REF!</v>
      </c>
      <c r="L18" s="76" t="e">
        <f>ข้อมูลประกอบ!#REF!</f>
        <v>#REF!</v>
      </c>
      <c r="M18" s="77" t="e">
        <f t="shared" si="6"/>
        <v>#REF!</v>
      </c>
      <c r="N18" s="76" t="e">
        <f>ข้อมูลประกอบ!#REF!</f>
        <v>#REF!</v>
      </c>
      <c r="O18" s="76" t="e">
        <f>ข้อมูลประกอบ!#REF!</f>
        <v>#REF!</v>
      </c>
      <c r="P18" s="76" t="e">
        <f>ข้อมูลประกอบ!#REF!</f>
        <v>#REF!</v>
      </c>
      <c r="Q18" s="77" t="e">
        <f t="shared" si="7"/>
        <v>#REF!</v>
      </c>
      <c r="R18" s="76" t="e">
        <f>ข้อมูลประกอบ!#REF!</f>
        <v>#REF!</v>
      </c>
      <c r="S18" s="76" t="e">
        <f>ข้อมูลประกอบ!#REF!</f>
        <v>#REF!</v>
      </c>
      <c r="T18" s="76" t="e">
        <f>ข้อมูลประกอบ!#REF!</f>
        <v>#REF!</v>
      </c>
      <c r="U18" s="77" t="e">
        <f t="shared" si="8"/>
        <v>#REF!</v>
      </c>
      <c r="V18" s="76" t="e">
        <f>ข้อมูลประกอบ!#REF!</f>
        <v>#REF!</v>
      </c>
      <c r="W18" s="76" t="e">
        <f>ข้อมูลประกอบ!#REF!</f>
        <v>#REF!</v>
      </c>
      <c r="X18" s="76" t="e">
        <f t="shared" si="12"/>
        <v>#REF!</v>
      </c>
      <c r="Y18" s="76" t="e">
        <f t="shared" si="13"/>
        <v>#REF!</v>
      </c>
      <c r="Z18" s="76" t="e">
        <f t="shared" si="14"/>
        <v>#REF!</v>
      </c>
      <c r="AA18" s="79" t="e">
        <f t="shared" si="15"/>
        <v>#REF!</v>
      </c>
      <c r="AB18" s="80"/>
      <c r="AC18" s="80"/>
      <c r="AD18" s="80"/>
      <c r="AE18" s="80"/>
      <c r="AF18" s="80"/>
      <c r="AG18" s="67"/>
      <c r="AH18" s="81" t="e">
        <f t="shared" si="4"/>
        <v>#REF!</v>
      </c>
      <c r="AI18" s="82" t="e">
        <f t="shared" si="9"/>
        <v>#REF!</v>
      </c>
      <c r="AJ18" s="81" t="e">
        <f t="shared" si="10"/>
        <v>#REF!</v>
      </c>
      <c r="AK18" s="82" t="e">
        <f t="shared" si="11"/>
        <v>#REF!</v>
      </c>
      <c r="AL18" s="82"/>
      <c r="AM18" s="83"/>
    </row>
    <row r="19" spans="1:39" ht="21.75" x14ac:dyDescent="0.5">
      <c r="A19" s="47" t="s">
        <v>100</v>
      </c>
      <c r="B19" s="89">
        <f t="shared" ref="B19:H19" si="16">B12+B13+B14+B15+B16+B17+B18</f>
        <v>256.5</v>
      </c>
      <c r="C19" s="89">
        <f t="shared" si="16"/>
        <v>6.5</v>
      </c>
      <c r="D19" s="89">
        <f t="shared" si="16"/>
        <v>0</v>
      </c>
      <c r="E19" s="89">
        <f t="shared" si="16"/>
        <v>0</v>
      </c>
      <c r="F19" s="89" t="e">
        <f t="shared" si="16"/>
        <v>#REF!</v>
      </c>
      <c r="G19" s="89" t="e">
        <f t="shared" si="16"/>
        <v>#REF!</v>
      </c>
      <c r="H19" s="89" t="e">
        <f t="shared" si="16"/>
        <v>#REF!</v>
      </c>
      <c r="I19" s="89" t="e">
        <f t="shared" si="5"/>
        <v>#REF!</v>
      </c>
      <c r="J19" s="89" t="e">
        <f>J12+J13+J14+J15+J16+J17+J18</f>
        <v>#REF!</v>
      </c>
      <c r="K19" s="89" t="e">
        <f>K12+K13+K14+K15+K16+K17+K18</f>
        <v>#REF!</v>
      </c>
      <c r="L19" s="89" t="e">
        <f>L12+L13+L14+L15+L16+L17+L18</f>
        <v>#REF!</v>
      </c>
      <c r="M19" s="89" t="e">
        <f t="shared" si="6"/>
        <v>#REF!</v>
      </c>
      <c r="N19" s="89" t="e">
        <f>N12+N13+N14+N15+N16+N17+N18</f>
        <v>#REF!</v>
      </c>
      <c r="O19" s="89" t="e">
        <f>O12+O13+O14+O15+O16+O17+O18</f>
        <v>#REF!</v>
      </c>
      <c r="P19" s="89" t="e">
        <f>P12+P13+P14+P15+P16+P17+P18</f>
        <v>#REF!</v>
      </c>
      <c r="Q19" s="89" t="e">
        <f t="shared" si="7"/>
        <v>#REF!</v>
      </c>
      <c r="R19" s="89" t="e">
        <f>R12+R13+R14+R15+R16+R17+R18</f>
        <v>#REF!</v>
      </c>
      <c r="S19" s="89" t="e">
        <f>S12+S13+S14+S15+S16+S17+S18</f>
        <v>#REF!</v>
      </c>
      <c r="T19" s="89" t="e">
        <f>T12+T13+T14+T15+T16+T17+T18</f>
        <v>#REF!</v>
      </c>
      <c r="U19" s="89" t="e">
        <f t="shared" si="8"/>
        <v>#REF!</v>
      </c>
      <c r="V19" s="89" t="e">
        <f>SUM(V12:V18)</f>
        <v>#REF!</v>
      </c>
      <c r="W19" s="89" t="e">
        <f>SUM(W12:W18)</f>
        <v>#REF!</v>
      </c>
      <c r="X19" s="89" t="e">
        <f t="shared" ref="X19:Z24" si="17">F19+J19+N19+R19</f>
        <v>#REF!</v>
      </c>
      <c r="Y19" s="89" t="e">
        <f t="shared" si="17"/>
        <v>#REF!</v>
      </c>
      <c r="Z19" s="89" t="e">
        <f t="shared" si="17"/>
        <v>#REF!</v>
      </c>
      <c r="AA19" s="89" t="e">
        <f>SUM(AA12:AA18)</f>
        <v>#REF!</v>
      </c>
      <c r="AB19" s="90"/>
      <c r="AC19" s="90"/>
      <c r="AD19" s="90"/>
      <c r="AE19" s="90"/>
      <c r="AF19" s="90"/>
      <c r="AG19" s="67"/>
      <c r="AH19" s="81" t="e">
        <f t="shared" si="4"/>
        <v>#REF!</v>
      </c>
      <c r="AI19" s="82" t="e">
        <f t="shared" si="9"/>
        <v>#REF!</v>
      </c>
      <c r="AJ19" s="81" t="e">
        <f t="shared" si="10"/>
        <v>#REF!</v>
      </c>
      <c r="AK19" s="82" t="e">
        <f t="shared" si="11"/>
        <v>#REF!</v>
      </c>
      <c r="AL19" s="82"/>
      <c r="AM19" s="83"/>
    </row>
    <row r="20" spans="1:39" ht="21.75" x14ac:dyDescent="0.5">
      <c r="A20" s="91" t="s">
        <v>7</v>
      </c>
      <c r="B20" s="92">
        <v>1</v>
      </c>
      <c r="C20" s="92"/>
      <c r="D20" s="92"/>
      <c r="E20" s="92"/>
      <c r="F20" s="93" t="e">
        <f>ข้อมูลประกอบ!#REF!</f>
        <v>#REF!</v>
      </c>
      <c r="G20" s="93" t="e">
        <f>ข้อมูลประกอบ!#REF!</f>
        <v>#REF!</v>
      </c>
      <c r="H20" s="93" t="e">
        <f>ข้อมูลประกอบ!#REF!</f>
        <v>#REF!</v>
      </c>
      <c r="I20" s="86" t="e">
        <f t="shared" ref="I20:I26" si="18">SUM(F20:H20)</f>
        <v>#REF!</v>
      </c>
      <c r="J20" s="93" t="e">
        <f>ข้อมูลประกอบ!#REF!</f>
        <v>#REF!</v>
      </c>
      <c r="K20" s="93" t="e">
        <f>ข้อมูลประกอบ!#REF!</f>
        <v>#REF!</v>
      </c>
      <c r="L20" s="93" t="e">
        <f>ข้อมูลประกอบ!#REF!</f>
        <v>#REF!</v>
      </c>
      <c r="M20" s="86" t="e">
        <f t="shared" ref="M20:M26" si="19">SUM(J20:L20)</f>
        <v>#REF!</v>
      </c>
      <c r="N20" s="93" t="e">
        <f>ข้อมูลประกอบ!#REF!</f>
        <v>#REF!</v>
      </c>
      <c r="O20" s="93" t="e">
        <f>ข้อมูลประกอบ!#REF!</f>
        <v>#REF!</v>
      </c>
      <c r="P20" s="93" t="e">
        <f>ข้อมูลประกอบ!#REF!</f>
        <v>#REF!</v>
      </c>
      <c r="Q20" s="86" t="e">
        <f t="shared" ref="Q20:Q26" si="20">SUM(N20:P20)</f>
        <v>#REF!</v>
      </c>
      <c r="R20" s="93" t="e">
        <f>ข้อมูลประกอบ!#REF!</f>
        <v>#REF!</v>
      </c>
      <c r="S20" s="93" t="e">
        <f>ข้อมูลประกอบ!#REF!</f>
        <v>#REF!</v>
      </c>
      <c r="T20" s="93" t="e">
        <f>ข้อมูลประกอบ!#REF!</f>
        <v>#REF!</v>
      </c>
      <c r="U20" s="86" t="e">
        <f t="shared" ref="U20:U26" si="21">SUM(R20:T20)</f>
        <v>#REF!</v>
      </c>
      <c r="V20" s="76" t="e">
        <f>ข้อมูลประกอบ!#REF!</f>
        <v>#REF!</v>
      </c>
      <c r="W20" s="76" t="e">
        <f>ข้อมูลประกอบ!#REF!</f>
        <v>#REF!</v>
      </c>
      <c r="X20" s="76" t="e">
        <f t="shared" si="17"/>
        <v>#REF!</v>
      </c>
      <c r="Y20" s="76" t="e">
        <f t="shared" si="17"/>
        <v>#REF!</v>
      </c>
      <c r="Z20" s="76" t="e">
        <f t="shared" si="17"/>
        <v>#REF!</v>
      </c>
      <c r="AA20" s="79" t="e">
        <f t="shared" ref="AA20:AA26" si="22">X20+Y20+Z20</f>
        <v>#REF!</v>
      </c>
      <c r="AB20" s="80"/>
      <c r="AC20" s="80"/>
      <c r="AD20" s="80"/>
      <c r="AE20" s="80"/>
      <c r="AF20" s="80"/>
      <c r="AG20" s="67"/>
      <c r="AH20" s="81" t="e">
        <f t="shared" ref="AH20:AH28" si="23">Z20*100/AA20</f>
        <v>#REF!</v>
      </c>
      <c r="AI20" s="82" t="e">
        <f>(AH20*5)/60</f>
        <v>#REF!</v>
      </c>
      <c r="AJ20" s="81" t="e">
        <f>(Q20+U20)*100/AA20</f>
        <v>#REF!</v>
      </c>
      <c r="AK20" s="82" t="e">
        <f>AJ20*5/30</f>
        <v>#REF!</v>
      </c>
      <c r="AL20" s="82"/>
      <c r="AM20" s="83"/>
    </row>
    <row r="21" spans="1:39" ht="21.75" x14ac:dyDescent="0.5">
      <c r="A21" s="74" t="s">
        <v>123</v>
      </c>
      <c r="B21" s="75">
        <v>15.5</v>
      </c>
      <c r="C21" s="75"/>
      <c r="D21" s="75"/>
      <c r="E21" s="75"/>
      <c r="F21" s="76" t="e">
        <f>ข้อมูลประกอบ!#REF!</f>
        <v>#REF!</v>
      </c>
      <c r="G21" s="76" t="e">
        <f>ข้อมูลประกอบ!#REF!</f>
        <v>#REF!</v>
      </c>
      <c r="H21" s="76" t="e">
        <f>ข้อมูลประกอบ!#REF!</f>
        <v>#REF!</v>
      </c>
      <c r="I21" s="86" t="e">
        <f t="shared" si="18"/>
        <v>#REF!</v>
      </c>
      <c r="J21" s="76" t="e">
        <f>ข้อมูลประกอบ!#REF!</f>
        <v>#REF!</v>
      </c>
      <c r="K21" s="76" t="e">
        <f>ข้อมูลประกอบ!#REF!</f>
        <v>#REF!</v>
      </c>
      <c r="L21" s="76" t="e">
        <f>ข้อมูลประกอบ!#REF!</f>
        <v>#REF!</v>
      </c>
      <c r="M21" s="86" t="e">
        <f t="shared" si="19"/>
        <v>#REF!</v>
      </c>
      <c r="N21" s="76" t="e">
        <f>ข้อมูลประกอบ!#REF!</f>
        <v>#REF!</v>
      </c>
      <c r="O21" s="76" t="e">
        <f>ข้อมูลประกอบ!#REF!</f>
        <v>#REF!</v>
      </c>
      <c r="P21" s="76" t="e">
        <f>ข้อมูลประกอบ!#REF!</f>
        <v>#REF!</v>
      </c>
      <c r="Q21" s="86" t="e">
        <f t="shared" si="20"/>
        <v>#REF!</v>
      </c>
      <c r="R21" s="76" t="e">
        <f>ข้อมูลประกอบ!#REF!</f>
        <v>#REF!</v>
      </c>
      <c r="S21" s="76" t="e">
        <f>ข้อมูลประกอบ!#REF!</f>
        <v>#REF!</v>
      </c>
      <c r="T21" s="76" t="e">
        <f>ข้อมูลประกอบ!#REF!</f>
        <v>#REF!</v>
      </c>
      <c r="U21" s="86" t="e">
        <f t="shared" si="21"/>
        <v>#REF!</v>
      </c>
      <c r="V21" s="76" t="e">
        <f>ข้อมูลประกอบ!#REF!</f>
        <v>#REF!</v>
      </c>
      <c r="W21" s="76" t="e">
        <f>ข้อมูลประกอบ!#REF!</f>
        <v>#REF!</v>
      </c>
      <c r="X21" s="76" t="e">
        <f t="shared" si="17"/>
        <v>#REF!</v>
      </c>
      <c r="Y21" s="76" t="e">
        <f t="shared" si="17"/>
        <v>#REF!</v>
      </c>
      <c r="Z21" s="76" t="e">
        <f t="shared" si="17"/>
        <v>#REF!</v>
      </c>
      <c r="AA21" s="79" t="e">
        <f t="shared" si="22"/>
        <v>#REF!</v>
      </c>
      <c r="AB21" s="80"/>
      <c r="AC21" s="80"/>
      <c r="AD21" s="80"/>
      <c r="AE21" s="80"/>
      <c r="AF21" s="80"/>
      <c r="AG21" s="67"/>
      <c r="AH21" s="81" t="e">
        <f>Z21*100/AA21</f>
        <v>#REF!</v>
      </c>
      <c r="AI21" s="82" t="e">
        <f>(AH21*5)/60</f>
        <v>#REF!</v>
      </c>
      <c r="AJ21" s="81" t="e">
        <f>(Q21+U21)*100/AA21</f>
        <v>#REF!</v>
      </c>
      <c r="AK21" s="82" t="e">
        <f>AJ21*5/30</f>
        <v>#REF!</v>
      </c>
      <c r="AL21" s="87"/>
      <c r="AM21" s="88"/>
    </row>
    <row r="22" spans="1:39" ht="21.75" x14ac:dyDescent="0.5">
      <c r="A22" s="74" t="s">
        <v>12</v>
      </c>
      <c r="B22" s="75">
        <v>28.5</v>
      </c>
      <c r="C22" s="75">
        <v>4</v>
      </c>
      <c r="D22" s="75"/>
      <c r="E22" s="75"/>
      <c r="F22" s="76" t="e">
        <f>ข้อมูลประกอบ!#REF!</f>
        <v>#REF!</v>
      </c>
      <c r="G22" s="76" t="e">
        <f>ข้อมูลประกอบ!#REF!</f>
        <v>#REF!</v>
      </c>
      <c r="H22" s="76" t="e">
        <f>ข้อมูลประกอบ!#REF!</f>
        <v>#REF!</v>
      </c>
      <c r="I22" s="86" t="e">
        <f t="shared" si="18"/>
        <v>#REF!</v>
      </c>
      <c r="J22" s="76" t="e">
        <f>ข้อมูลประกอบ!#REF!</f>
        <v>#REF!</v>
      </c>
      <c r="K22" s="76" t="e">
        <f>ข้อมูลประกอบ!#REF!</f>
        <v>#REF!</v>
      </c>
      <c r="L22" s="76" t="e">
        <f>ข้อมูลประกอบ!#REF!</f>
        <v>#REF!</v>
      </c>
      <c r="M22" s="86" t="e">
        <f t="shared" si="19"/>
        <v>#REF!</v>
      </c>
      <c r="N22" s="76" t="e">
        <f>ข้อมูลประกอบ!#REF!</f>
        <v>#REF!</v>
      </c>
      <c r="O22" s="76" t="e">
        <f>ข้อมูลประกอบ!#REF!</f>
        <v>#REF!</v>
      </c>
      <c r="P22" s="76" t="e">
        <f>ข้อมูลประกอบ!#REF!</f>
        <v>#REF!</v>
      </c>
      <c r="Q22" s="86" t="e">
        <f t="shared" si="20"/>
        <v>#REF!</v>
      </c>
      <c r="R22" s="76" t="e">
        <f>ข้อมูลประกอบ!#REF!</f>
        <v>#REF!</v>
      </c>
      <c r="S22" s="76" t="e">
        <f>ข้อมูลประกอบ!#REF!</f>
        <v>#REF!</v>
      </c>
      <c r="T22" s="76" t="e">
        <f>ข้อมูลประกอบ!#REF!</f>
        <v>#REF!</v>
      </c>
      <c r="U22" s="86" t="e">
        <f t="shared" si="21"/>
        <v>#REF!</v>
      </c>
      <c r="V22" s="76" t="e">
        <f>ข้อมูลประกอบ!#REF!</f>
        <v>#REF!</v>
      </c>
      <c r="W22" s="76" t="e">
        <f>ข้อมูลประกอบ!#REF!</f>
        <v>#REF!</v>
      </c>
      <c r="X22" s="76" t="e">
        <f t="shared" si="17"/>
        <v>#REF!</v>
      </c>
      <c r="Y22" s="76" t="e">
        <f t="shared" si="17"/>
        <v>#REF!</v>
      </c>
      <c r="Z22" s="76" t="e">
        <f t="shared" si="17"/>
        <v>#REF!</v>
      </c>
      <c r="AA22" s="79" t="e">
        <f t="shared" si="22"/>
        <v>#REF!</v>
      </c>
      <c r="AB22" s="80"/>
      <c r="AC22" s="80"/>
      <c r="AD22" s="80"/>
      <c r="AE22" s="80"/>
      <c r="AF22" s="80"/>
      <c r="AG22" s="67"/>
      <c r="AH22" s="81" t="e">
        <f t="shared" si="23"/>
        <v>#REF!</v>
      </c>
      <c r="AI22" s="82" t="e">
        <f t="shared" ref="AI22:AI28" si="24">(AH22*5)/60</f>
        <v>#REF!</v>
      </c>
      <c r="AJ22" s="81" t="e">
        <f t="shared" ref="AJ22:AJ28" si="25">(Q22+U22)*100/AA22</f>
        <v>#REF!</v>
      </c>
      <c r="AK22" s="82" t="e">
        <f t="shared" ref="AK22:AK28" si="26">AJ22*5/30</f>
        <v>#REF!</v>
      </c>
      <c r="AL22" s="87"/>
      <c r="AM22" s="88"/>
    </row>
    <row r="23" spans="1:39" ht="21.75" x14ac:dyDescent="0.5">
      <c r="A23" s="74" t="s">
        <v>18</v>
      </c>
      <c r="B23" s="75">
        <v>35</v>
      </c>
      <c r="C23" s="75">
        <v>1</v>
      </c>
      <c r="D23" s="75"/>
      <c r="E23" s="75"/>
      <c r="F23" s="76" t="e">
        <f>ข้อมูลประกอบ!#REF!</f>
        <v>#REF!</v>
      </c>
      <c r="G23" s="76" t="e">
        <f>ข้อมูลประกอบ!#REF!</f>
        <v>#REF!</v>
      </c>
      <c r="H23" s="76" t="e">
        <f>ข้อมูลประกอบ!#REF!</f>
        <v>#REF!</v>
      </c>
      <c r="I23" s="86" t="e">
        <f t="shared" si="18"/>
        <v>#REF!</v>
      </c>
      <c r="J23" s="76" t="e">
        <f>ข้อมูลประกอบ!#REF!</f>
        <v>#REF!</v>
      </c>
      <c r="K23" s="67"/>
      <c r="L23" s="76" t="e">
        <f>ข้อมูลประกอบ!#REF!</f>
        <v>#REF!</v>
      </c>
      <c r="M23" s="86" t="e">
        <f t="shared" si="19"/>
        <v>#REF!</v>
      </c>
      <c r="N23" s="76" t="e">
        <f>ข้อมูลประกอบ!#REF!</f>
        <v>#REF!</v>
      </c>
      <c r="O23" s="76" t="e">
        <f>ข้อมูลประกอบ!#REF!</f>
        <v>#REF!</v>
      </c>
      <c r="P23" s="76" t="e">
        <f>ข้อมูลประกอบ!#REF!</f>
        <v>#REF!</v>
      </c>
      <c r="Q23" s="86" t="e">
        <f t="shared" si="20"/>
        <v>#REF!</v>
      </c>
      <c r="R23" s="76" t="e">
        <f>ข้อมูลประกอบ!#REF!</f>
        <v>#REF!</v>
      </c>
      <c r="S23" s="76" t="e">
        <f>ข้อมูลประกอบ!#REF!</f>
        <v>#REF!</v>
      </c>
      <c r="T23" s="76" t="e">
        <f>ข้อมูลประกอบ!#REF!</f>
        <v>#REF!</v>
      </c>
      <c r="U23" s="86" t="e">
        <f t="shared" si="21"/>
        <v>#REF!</v>
      </c>
      <c r="V23" s="76" t="e">
        <f>ข้อมูลประกอบ!#REF!</f>
        <v>#REF!</v>
      </c>
      <c r="W23" s="76" t="e">
        <f>ข้อมูลประกอบ!#REF!</f>
        <v>#REF!</v>
      </c>
      <c r="X23" s="76" t="e">
        <f t="shared" si="17"/>
        <v>#REF!</v>
      </c>
      <c r="Y23" s="76" t="e">
        <f>G23+AH36+O23+S23</f>
        <v>#REF!</v>
      </c>
      <c r="Z23" s="76" t="e">
        <f t="shared" si="17"/>
        <v>#REF!</v>
      </c>
      <c r="AA23" s="79" t="e">
        <f t="shared" si="22"/>
        <v>#REF!</v>
      </c>
      <c r="AB23" s="80"/>
      <c r="AC23" s="80"/>
      <c r="AD23" s="80"/>
      <c r="AE23" s="80"/>
      <c r="AF23" s="80"/>
      <c r="AG23" s="67"/>
      <c r="AH23" s="81" t="e">
        <f t="shared" si="23"/>
        <v>#REF!</v>
      </c>
      <c r="AI23" s="82" t="e">
        <f t="shared" si="24"/>
        <v>#REF!</v>
      </c>
      <c r="AJ23" s="81" t="e">
        <f t="shared" si="25"/>
        <v>#REF!</v>
      </c>
      <c r="AK23" s="82" t="e">
        <f t="shared" si="26"/>
        <v>#REF!</v>
      </c>
      <c r="AL23" s="87"/>
      <c r="AM23" s="88"/>
    </row>
    <row r="24" spans="1:39" ht="21.75" x14ac:dyDescent="0.5">
      <c r="A24" s="74" t="s">
        <v>21</v>
      </c>
      <c r="B24" s="75">
        <v>17.5</v>
      </c>
      <c r="C24" s="75"/>
      <c r="D24" s="75"/>
      <c r="E24" s="75"/>
      <c r="F24" s="76">
        <f>ข้อมูลประกอบ!G67</f>
        <v>1</v>
      </c>
      <c r="G24" s="76">
        <f>ข้อมูลประกอบ!H67</f>
        <v>10</v>
      </c>
      <c r="H24" s="76">
        <f>ข้อมูลประกอบ!I67</f>
        <v>19</v>
      </c>
      <c r="I24" s="86">
        <f t="shared" si="18"/>
        <v>30</v>
      </c>
      <c r="J24" s="76">
        <f>ข้อมูลประกอบ!J67</f>
        <v>0</v>
      </c>
      <c r="K24" s="76">
        <f>ข้อมูลประกอบ!K67</f>
        <v>5</v>
      </c>
      <c r="L24" s="76">
        <f>ข้อมูลประกอบ!L67</f>
        <v>20</v>
      </c>
      <c r="M24" s="86">
        <f t="shared" si="19"/>
        <v>25</v>
      </c>
      <c r="N24" s="76">
        <f>ข้อมูลประกอบ!M67</f>
        <v>0</v>
      </c>
      <c r="O24" s="76">
        <f>ข้อมูลประกอบ!N67</f>
        <v>1</v>
      </c>
      <c r="P24" s="76">
        <f>ข้อมูลประกอบ!O67</f>
        <v>4</v>
      </c>
      <c r="Q24" s="86">
        <f t="shared" si="20"/>
        <v>5</v>
      </c>
      <c r="R24" s="76">
        <f>ข้อมูลประกอบ!P67</f>
        <v>0</v>
      </c>
      <c r="S24" s="76">
        <f>ข้อมูลประกอบ!Q67</f>
        <v>0</v>
      </c>
      <c r="T24" s="76">
        <f>ข้อมูลประกอบ!R67</f>
        <v>0</v>
      </c>
      <c r="U24" s="86">
        <f t="shared" si="21"/>
        <v>0</v>
      </c>
      <c r="V24" s="76">
        <f>ข้อมูลประกอบ!T67</f>
        <v>56</v>
      </c>
      <c r="W24" s="76">
        <f>ข้อมูลประกอบ!U67</f>
        <v>4</v>
      </c>
      <c r="X24" s="76">
        <f t="shared" si="17"/>
        <v>1</v>
      </c>
      <c r="Y24" s="76">
        <f t="shared" si="17"/>
        <v>16</v>
      </c>
      <c r="Z24" s="76">
        <f t="shared" si="17"/>
        <v>43</v>
      </c>
      <c r="AA24" s="79">
        <f t="shared" si="22"/>
        <v>60</v>
      </c>
      <c r="AB24" s="80"/>
      <c r="AC24" s="80"/>
      <c r="AD24" s="80"/>
      <c r="AE24" s="80"/>
      <c r="AF24" s="80"/>
      <c r="AG24" s="67"/>
      <c r="AH24" s="81">
        <f t="shared" si="23"/>
        <v>71.666666666666671</v>
      </c>
      <c r="AI24" s="82">
        <f t="shared" si="24"/>
        <v>5.9722222222222232</v>
      </c>
      <c r="AJ24" s="81">
        <f t="shared" si="25"/>
        <v>8.3333333333333339</v>
      </c>
      <c r="AK24" s="82">
        <f t="shared" si="26"/>
        <v>1.3888888888888891</v>
      </c>
      <c r="AL24" s="87"/>
      <c r="AM24" s="88"/>
    </row>
    <row r="25" spans="1:39" ht="21.75" x14ac:dyDescent="0.5">
      <c r="A25" s="74" t="s">
        <v>57</v>
      </c>
      <c r="B25" s="75"/>
      <c r="C25" s="75"/>
      <c r="D25" s="75">
        <v>1</v>
      </c>
      <c r="E25" s="75">
        <v>1</v>
      </c>
      <c r="F25" s="76" t="e">
        <f>'สถิติ (2)'!F20</f>
        <v>#REF!</v>
      </c>
      <c r="G25" s="76" t="e">
        <f>'สถิติ (2)'!G20</f>
        <v>#REF!</v>
      </c>
      <c r="H25" s="76" t="e">
        <f>'สถิติ (2)'!H20</f>
        <v>#REF!</v>
      </c>
      <c r="I25" s="86">
        <f ca="1">'สถิติ (2)'!I20</f>
        <v>0</v>
      </c>
      <c r="J25" s="76" t="e">
        <f>'สถิติ (2)'!J20</f>
        <v>#REF!</v>
      </c>
      <c r="K25" s="76" t="e">
        <f>'สถิติ (2)'!K20</f>
        <v>#REF!</v>
      </c>
      <c r="L25" s="76" t="e">
        <f>'สถิติ (2)'!L20</f>
        <v>#REF!</v>
      </c>
      <c r="M25" s="86">
        <f ca="1">'สถิติ (2)'!M20</f>
        <v>0</v>
      </c>
      <c r="N25" s="76" t="e">
        <f>'สถิติ (2)'!N20</f>
        <v>#REF!</v>
      </c>
      <c r="O25" s="76" t="e">
        <f>'สถิติ (2)'!O20</f>
        <v>#REF!</v>
      </c>
      <c r="P25" s="76" t="e">
        <f>'สถิติ (2)'!P20</f>
        <v>#REF!</v>
      </c>
      <c r="Q25" s="86">
        <f ca="1">'สถิติ (2)'!Q20</f>
        <v>0</v>
      </c>
      <c r="R25" s="76" t="e">
        <f>'สถิติ (2)'!R20</f>
        <v>#REF!</v>
      </c>
      <c r="S25" s="76" t="e">
        <f>'สถิติ (2)'!S20</f>
        <v>#REF!</v>
      </c>
      <c r="T25" s="76" t="e">
        <f>'สถิติ (2)'!T20</f>
        <v>#REF!</v>
      </c>
      <c r="U25" s="86">
        <f ca="1">'สถิติ (2)'!U20</f>
        <v>0</v>
      </c>
      <c r="V25" s="76" t="e">
        <f>ข้อมูลประกอบ!#REF!</f>
        <v>#REF!</v>
      </c>
      <c r="W25" s="76" t="e">
        <f>ข้อมูลประกอบ!#REF!</f>
        <v>#REF!</v>
      </c>
      <c r="X25" s="76" t="e">
        <f t="shared" ref="X25:Z26" si="27">F25+J25+N25+R25</f>
        <v>#REF!</v>
      </c>
      <c r="Y25" s="76" t="e">
        <f t="shared" si="27"/>
        <v>#REF!</v>
      </c>
      <c r="Z25" s="76" t="e">
        <f t="shared" si="27"/>
        <v>#REF!</v>
      </c>
      <c r="AA25" s="79" t="e">
        <f t="shared" si="22"/>
        <v>#REF!</v>
      </c>
      <c r="AB25" s="80"/>
      <c r="AC25" s="80"/>
      <c r="AD25" s="80"/>
      <c r="AE25" s="80"/>
      <c r="AF25" s="80"/>
      <c r="AG25" s="67"/>
      <c r="AH25" s="94" t="e">
        <f>Z25*100/AA25</f>
        <v>#REF!</v>
      </c>
      <c r="AI25" s="95" t="e">
        <f>(AH25*5)/60</f>
        <v>#REF!</v>
      </c>
      <c r="AJ25" s="94">
        <f ca="1">(Q25+U25)*100/AA25</f>
        <v>100</v>
      </c>
      <c r="AK25" s="95">
        <f ca="1">AJ25*5/30</f>
        <v>16.666666666666668</v>
      </c>
      <c r="AL25" s="96"/>
      <c r="AM25" s="97"/>
    </row>
    <row r="26" spans="1:39" ht="21.75" x14ac:dyDescent="0.5">
      <c r="A26" s="74" t="s">
        <v>131</v>
      </c>
      <c r="B26" s="75"/>
      <c r="C26" s="75"/>
      <c r="D26" s="75">
        <v>1</v>
      </c>
      <c r="E26" s="75">
        <v>1</v>
      </c>
      <c r="F26" s="125" t="e">
        <f>ข้อมูลประกอบ!#REF!</f>
        <v>#REF!</v>
      </c>
      <c r="G26" s="125" t="e">
        <f>ข้อมูลประกอบ!#REF!</f>
        <v>#REF!</v>
      </c>
      <c r="H26" s="125" t="e">
        <f>ข้อมูลประกอบ!#REF!</f>
        <v>#REF!</v>
      </c>
      <c r="I26" s="128" t="e">
        <f t="shared" si="18"/>
        <v>#REF!</v>
      </c>
      <c r="J26" s="125" t="e">
        <f>ข้อมูลประกอบ!#REF!</f>
        <v>#REF!</v>
      </c>
      <c r="K26" s="125" t="e">
        <f>ข้อมูลประกอบ!#REF!</f>
        <v>#REF!</v>
      </c>
      <c r="L26" s="125" t="e">
        <f>ข้อมูลประกอบ!#REF!</f>
        <v>#REF!</v>
      </c>
      <c r="M26" s="128" t="e">
        <f t="shared" si="19"/>
        <v>#REF!</v>
      </c>
      <c r="N26" s="125" t="e">
        <f>ข้อมูลประกอบ!#REF!</f>
        <v>#REF!</v>
      </c>
      <c r="O26" s="125" t="e">
        <f>ข้อมูลประกอบ!#REF!</f>
        <v>#REF!</v>
      </c>
      <c r="P26" s="125" t="e">
        <f>ข้อมูลประกอบ!#REF!</f>
        <v>#REF!</v>
      </c>
      <c r="Q26" s="128" t="e">
        <f t="shared" si="20"/>
        <v>#REF!</v>
      </c>
      <c r="R26" s="125" t="e">
        <f>ข้อมูลประกอบ!#REF!</f>
        <v>#REF!</v>
      </c>
      <c r="S26" s="125" t="e">
        <f>ข้อมูลประกอบ!#REF!</f>
        <v>#REF!</v>
      </c>
      <c r="T26" s="125" t="e">
        <f>ข้อมูลประกอบ!#REF!</f>
        <v>#REF!</v>
      </c>
      <c r="U26" s="128" t="e">
        <f t="shared" si="21"/>
        <v>#REF!</v>
      </c>
      <c r="V26" s="89" t="e">
        <f>SUM(V19:V25)</f>
        <v>#REF!</v>
      </c>
      <c r="W26" s="89" t="e">
        <f>SUM(W19:W25)</f>
        <v>#REF!</v>
      </c>
      <c r="X26" s="125" t="e">
        <f t="shared" si="27"/>
        <v>#REF!</v>
      </c>
      <c r="Y26" s="125" t="e">
        <f t="shared" si="27"/>
        <v>#REF!</v>
      </c>
      <c r="Z26" s="125" t="e">
        <f t="shared" si="27"/>
        <v>#REF!</v>
      </c>
      <c r="AA26" s="89" t="e">
        <f t="shared" si="22"/>
        <v>#REF!</v>
      </c>
      <c r="AB26" s="80"/>
      <c r="AC26" s="80"/>
      <c r="AD26" s="80"/>
      <c r="AE26" s="80"/>
      <c r="AF26" s="80"/>
      <c r="AG26" s="67"/>
      <c r="AH26" s="94" t="e">
        <f t="shared" si="23"/>
        <v>#REF!</v>
      </c>
      <c r="AI26" s="95" t="e">
        <f t="shared" si="24"/>
        <v>#REF!</v>
      </c>
      <c r="AJ26" s="94" t="e">
        <f t="shared" si="25"/>
        <v>#REF!</v>
      </c>
      <c r="AK26" s="95" t="e">
        <f t="shared" si="26"/>
        <v>#REF!</v>
      </c>
      <c r="AL26" s="96"/>
      <c r="AM26" s="97"/>
    </row>
    <row r="27" spans="1:39" ht="22.5" thickBot="1" x14ac:dyDescent="0.55000000000000004">
      <c r="A27" s="47" t="s">
        <v>101</v>
      </c>
      <c r="B27" s="89">
        <f>B20+B22+B21+B23+B24+B26</f>
        <v>97.5</v>
      </c>
      <c r="C27" s="89">
        <f>C20+C22+C21+C23+C24+C26</f>
        <v>5</v>
      </c>
      <c r="D27" s="89">
        <f>D20+D22+D21+D23+D24+D26</f>
        <v>1</v>
      </c>
      <c r="E27" s="89">
        <f>E20+E22+E21+E23+E24+E26</f>
        <v>1</v>
      </c>
      <c r="F27" s="89" t="e">
        <f>SUM(F20:F26)</f>
        <v>#REF!</v>
      </c>
      <c r="G27" s="89" t="e">
        <f t="shared" ref="G27:AA27" si="28">SUM(G20:G26)</f>
        <v>#REF!</v>
      </c>
      <c r="H27" s="89" t="e">
        <f t="shared" si="28"/>
        <v>#REF!</v>
      </c>
      <c r="I27" s="89" t="e">
        <f t="shared" si="28"/>
        <v>#REF!</v>
      </c>
      <c r="J27" s="89" t="e">
        <f t="shared" si="28"/>
        <v>#REF!</v>
      </c>
      <c r="K27" s="89" t="e">
        <f t="shared" si="28"/>
        <v>#REF!</v>
      </c>
      <c r="L27" s="89" t="e">
        <f t="shared" si="28"/>
        <v>#REF!</v>
      </c>
      <c r="M27" s="89" t="e">
        <f t="shared" si="28"/>
        <v>#REF!</v>
      </c>
      <c r="N27" s="89" t="e">
        <f t="shared" si="28"/>
        <v>#REF!</v>
      </c>
      <c r="O27" s="89" t="e">
        <f t="shared" si="28"/>
        <v>#REF!</v>
      </c>
      <c r="P27" s="89" t="e">
        <f t="shared" si="28"/>
        <v>#REF!</v>
      </c>
      <c r="Q27" s="89" t="e">
        <f t="shared" si="28"/>
        <v>#REF!</v>
      </c>
      <c r="R27" s="89" t="e">
        <f t="shared" si="28"/>
        <v>#REF!</v>
      </c>
      <c r="S27" s="89" t="e">
        <f t="shared" si="28"/>
        <v>#REF!</v>
      </c>
      <c r="T27" s="89" t="e">
        <f t="shared" si="28"/>
        <v>#REF!</v>
      </c>
      <c r="U27" s="89" t="e">
        <f t="shared" si="28"/>
        <v>#REF!</v>
      </c>
      <c r="V27" s="89" t="e">
        <f t="shared" si="28"/>
        <v>#REF!</v>
      </c>
      <c r="W27" s="89" t="e">
        <f t="shared" si="28"/>
        <v>#REF!</v>
      </c>
      <c r="X27" s="89" t="e">
        <f t="shared" si="28"/>
        <v>#REF!</v>
      </c>
      <c r="Y27" s="89" t="e">
        <f t="shared" si="28"/>
        <v>#REF!</v>
      </c>
      <c r="Z27" s="89" t="e">
        <f t="shared" si="28"/>
        <v>#REF!</v>
      </c>
      <c r="AA27" s="89" t="e">
        <f t="shared" si="28"/>
        <v>#REF!</v>
      </c>
      <c r="AB27" s="90"/>
      <c r="AC27" s="90"/>
      <c r="AD27" s="90"/>
      <c r="AE27" s="90"/>
      <c r="AF27" s="90"/>
      <c r="AG27" s="71"/>
      <c r="AH27" s="81" t="e">
        <f t="shared" si="23"/>
        <v>#REF!</v>
      </c>
      <c r="AI27" s="82" t="e">
        <f t="shared" si="24"/>
        <v>#REF!</v>
      </c>
      <c r="AJ27" s="81" t="e">
        <f t="shared" si="25"/>
        <v>#REF!</v>
      </c>
      <c r="AK27" s="82" t="e">
        <f t="shared" si="26"/>
        <v>#REF!</v>
      </c>
      <c r="AL27" s="87"/>
      <c r="AM27" s="88"/>
    </row>
    <row r="28" spans="1:39" ht="23.25" thickTop="1" thickBot="1" x14ac:dyDescent="0.55000000000000004">
      <c r="A28" s="98" t="s">
        <v>95</v>
      </c>
      <c r="B28" s="99" t="e">
        <f>B6+B16+B27+#REF!+#REF!</f>
        <v>#REF!</v>
      </c>
      <c r="C28" s="99" t="e">
        <f>C6+C16+C27+#REF!+#REF!</f>
        <v>#REF!</v>
      </c>
      <c r="D28" s="99" t="e">
        <f>D6+D16+D27+#REF!+#REF!</f>
        <v>#REF!</v>
      </c>
      <c r="E28" s="99" t="e">
        <f>E6+E16+E27+#REF!+#REF!</f>
        <v>#REF!</v>
      </c>
      <c r="F28" s="99" t="e">
        <f t="shared" ref="F28:Z28" si="29">F11+F19+F27</f>
        <v>#REF!</v>
      </c>
      <c r="G28" s="99" t="e">
        <f t="shared" si="29"/>
        <v>#REF!</v>
      </c>
      <c r="H28" s="99" t="e">
        <f t="shared" si="29"/>
        <v>#REF!</v>
      </c>
      <c r="I28" s="100" t="e">
        <f t="shared" si="29"/>
        <v>#REF!</v>
      </c>
      <c r="J28" s="99" t="e">
        <f t="shared" si="29"/>
        <v>#REF!</v>
      </c>
      <c r="K28" s="99" t="e">
        <f t="shared" si="29"/>
        <v>#REF!</v>
      </c>
      <c r="L28" s="99" t="e">
        <f t="shared" si="29"/>
        <v>#REF!</v>
      </c>
      <c r="M28" s="100" t="e">
        <f t="shared" si="29"/>
        <v>#REF!</v>
      </c>
      <c r="N28" s="99" t="e">
        <f t="shared" si="29"/>
        <v>#REF!</v>
      </c>
      <c r="O28" s="99" t="e">
        <f t="shared" si="29"/>
        <v>#REF!</v>
      </c>
      <c r="P28" s="99" t="e">
        <f t="shared" si="29"/>
        <v>#REF!</v>
      </c>
      <c r="Q28" s="100" t="e">
        <f t="shared" si="29"/>
        <v>#REF!</v>
      </c>
      <c r="R28" s="99" t="e">
        <f t="shared" si="29"/>
        <v>#REF!</v>
      </c>
      <c r="S28" s="99" t="e">
        <f t="shared" si="29"/>
        <v>#REF!</v>
      </c>
      <c r="T28" s="99" t="e">
        <f t="shared" si="29"/>
        <v>#REF!</v>
      </c>
      <c r="U28" s="100" t="e">
        <f t="shared" si="29"/>
        <v>#REF!</v>
      </c>
      <c r="V28" s="99" t="e">
        <f t="shared" si="29"/>
        <v>#REF!</v>
      </c>
      <c r="W28" s="99" t="e">
        <f t="shared" si="29"/>
        <v>#REF!</v>
      </c>
      <c r="X28" s="99" t="e">
        <f t="shared" si="29"/>
        <v>#REF!</v>
      </c>
      <c r="Y28" s="99" t="e">
        <f t="shared" si="29"/>
        <v>#REF!</v>
      </c>
      <c r="Z28" s="99" t="e">
        <f t="shared" si="29"/>
        <v>#REF!</v>
      </c>
      <c r="AA28" s="126" t="e">
        <f>I28+M28+Q28+U28</f>
        <v>#REF!</v>
      </c>
      <c r="AB28" s="90"/>
      <c r="AC28" s="90"/>
      <c r="AD28" s="90"/>
      <c r="AE28" s="90"/>
      <c r="AF28" s="90"/>
      <c r="AG28" s="67"/>
      <c r="AH28" s="81" t="e">
        <f t="shared" si="23"/>
        <v>#REF!</v>
      </c>
      <c r="AI28" s="82" t="e">
        <f t="shared" si="24"/>
        <v>#REF!</v>
      </c>
      <c r="AJ28" s="81" t="e">
        <f t="shared" si="25"/>
        <v>#REF!</v>
      </c>
      <c r="AK28" s="82" t="e">
        <f t="shared" si="26"/>
        <v>#REF!</v>
      </c>
      <c r="AL28" s="87"/>
      <c r="AM28" s="88"/>
    </row>
    <row r="29" spans="1:39" ht="12.75" customHeight="1" thickTop="1" x14ac:dyDescent="0.5">
      <c r="A29" s="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67"/>
      <c r="AH29" s="88"/>
      <c r="AI29" s="88"/>
      <c r="AJ29" s="88"/>
      <c r="AK29" s="88"/>
      <c r="AL29" s="88"/>
      <c r="AM29" s="88"/>
    </row>
    <row r="30" spans="1:39" ht="21.75" hidden="1" x14ac:dyDescent="0.5">
      <c r="A30" s="240" t="s">
        <v>90</v>
      </c>
      <c r="B30" s="241"/>
      <c r="C30" s="241"/>
      <c r="D30" s="242"/>
      <c r="E30" s="229" t="s">
        <v>69</v>
      </c>
      <c r="F30" s="249" t="s">
        <v>118</v>
      </c>
      <c r="G30" s="250"/>
      <c r="H30" s="250"/>
      <c r="I30" s="251"/>
      <c r="J30" s="229" t="s">
        <v>69</v>
      </c>
      <c r="K30" s="229" t="s">
        <v>70</v>
      </c>
      <c r="L30" s="252" t="s">
        <v>119</v>
      </c>
      <c r="M30" s="25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50" t="s">
        <v>103</v>
      </c>
      <c r="AG30" s="51"/>
      <c r="AH30" s="51"/>
      <c r="AI30" s="51"/>
      <c r="AJ30" s="51"/>
      <c r="AK30" s="51"/>
      <c r="AL30" s="51"/>
      <c r="AM30" s="51"/>
    </row>
    <row r="31" spans="1:39" ht="21.75" hidden="1" x14ac:dyDescent="0.5">
      <c r="A31" s="243"/>
      <c r="B31" s="244"/>
      <c r="C31" s="244"/>
      <c r="D31" s="245"/>
      <c r="E31" s="230"/>
      <c r="F31" s="102" t="s">
        <v>65</v>
      </c>
      <c r="G31" s="102" t="s">
        <v>66</v>
      </c>
      <c r="H31" s="75" t="s">
        <v>67</v>
      </c>
      <c r="I31" s="75" t="s">
        <v>95</v>
      </c>
      <c r="J31" s="230"/>
      <c r="K31" s="230"/>
      <c r="L31" s="257" t="s">
        <v>120</v>
      </c>
      <c r="M31" s="258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50" t="s">
        <v>104</v>
      </c>
      <c r="AG31" s="51"/>
      <c r="AH31" s="51"/>
      <c r="AI31" s="51"/>
      <c r="AJ31" s="51"/>
      <c r="AK31" s="52" t="s">
        <v>107</v>
      </c>
      <c r="AL31" s="51"/>
      <c r="AM31" s="51"/>
    </row>
    <row r="32" spans="1:39" ht="21.75" hidden="1" x14ac:dyDescent="0.5">
      <c r="A32" s="103" t="s">
        <v>10</v>
      </c>
      <c r="B32" s="104"/>
      <c r="C32" s="104"/>
      <c r="D32" s="105"/>
      <c r="E32" s="106"/>
      <c r="F32" s="107" t="e">
        <f>ข้อมูลประกอบ!#REF!</f>
        <v>#REF!</v>
      </c>
      <c r="G32" s="107" t="e">
        <f>ข้อมูลประกอบ!#REF!</f>
        <v>#REF!</v>
      </c>
      <c r="H32" s="76" t="e">
        <f>ข้อมูลประกอบ!#REF!</f>
        <v>#REF!</v>
      </c>
      <c r="I32" s="76" t="e">
        <f>SUM(F32:H32)</f>
        <v>#REF!</v>
      </c>
      <c r="J32" s="108">
        <v>1</v>
      </c>
      <c r="K32" s="108">
        <v>0</v>
      </c>
      <c r="L32" s="238" t="e">
        <f>I32</f>
        <v>#REF!</v>
      </c>
      <c r="M32" s="239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50" t="s">
        <v>105</v>
      </c>
      <c r="AG32" s="51"/>
      <c r="AH32" s="51"/>
      <c r="AI32" s="51"/>
      <c r="AJ32" s="51"/>
      <c r="AK32" s="52" t="s">
        <v>108</v>
      </c>
      <c r="AL32" s="51"/>
      <c r="AM32" s="51"/>
    </row>
    <row r="33" spans="1:39" ht="21.75" hidden="1" x14ac:dyDescent="0.5">
      <c r="A33" s="53" t="s">
        <v>57</v>
      </c>
      <c r="B33" s="75">
        <v>1</v>
      </c>
      <c r="C33" s="75">
        <v>0</v>
      </c>
      <c r="D33" s="76">
        <f>SUM(A33:C33)</f>
        <v>1</v>
      </c>
      <c r="E33" s="78">
        <v>1</v>
      </c>
      <c r="F33" s="76">
        <v>0</v>
      </c>
      <c r="G33" s="76">
        <v>1</v>
      </c>
      <c r="H33" s="76">
        <v>0</v>
      </c>
      <c r="I33" s="76">
        <f>SUM(F33:H33)</f>
        <v>1</v>
      </c>
      <c r="J33" s="78">
        <v>1</v>
      </c>
      <c r="K33" s="78">
        <v>0</v>
      </c>
      <c r="L33" s="227">
        <v>1</v>
      </c>
      <c r="M33" s="228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50" t="s">
        <v>106</v>
      </c>
      <c r="AG33" s="51"/>
      <c r="AH33" s="51"/>
      <c r="AI33" s="51"/>
      <c r="AJ33" s="51"/>
      <c r="AK33" s="52" t="s">
        <v>109</v>
      </c>
      <c r="AL33" s="51"/>
      <c r="AM33" s="51"/>
    </row>
  </sheetData>
  <mergeCells count="22">
    <mergeCell ref="A1:AA1"/>
    <mergeCell ref="A2:A3"/>
    <mergeCell ref="B2:E2"/>
    <mergeCell ref="F2:I2"/>
    <mergeCell ref="J2:M2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H2:AK2"/>
    <mergeCell ref="AL2:AM2"/>
    <mergeCell ref="A30:D31"/>
    <mergeCell ref="J30:J31"/>
    <mergeCell ref="K30:K31"/>
    <mergeCell ref="L30:M30"/>
    <mergeCell ref="E30:E31"/>
    <mergeCell ref="F30:I30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246" t="s">
        <v>133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4"/>
      <c r="AC1" s="14"/>
      <c r="AD1" s="14"/>
      <c r="AE1" s="14"/>
      <c r="AF1" s="14"/>
      <c r="AG1" s="15"/>
      <c r="AH1" s="26"/>
      <c r="AI1" s="26"/>
      <c r="AJ1" s="26"/>
      <c r="AK1" s="26"/>
      <c r="AL1" s="26"/>
      <c r="AM1" s="26"/>
    </row>
    <row r="2" spans="1:39" ht="21.75" x14ac:dyDescent="0.5">
      <c r="A2" s="269" t="s">
        <v>90</v>
      </c>
      <c r="B2" s="266" t="s">
        <v>94</v>
      </c>
      <c r="C2" s="267"/>
      <c r="D2" s="267"/>
      <c r="E2" s="267"/>
      <c r="F2" s="266" t="s">
        <v>3</v>
      </c>
      <c r="G2" s="267"/>
      <c r="H2" s="267"/>
      <c r="I2" s="268"/>
      <c r="J2" s="266" t="s">
        <v>2</v>
      </c>
      <c r="K2" s="267"/>
      <c r="L2" s="267"/>
      <c r="M2" s="268"/>
      <c r="N2" s="266" t="s">
        <v>0</v>
      </c>
      <c r="O2" s="267"/>
      <c r="P2" s="267"/>
      <c r="Q2" s="268"/>
      <c r="R2" s="266" t="s">
        <v>9</v>
      </c>
      <c r="S2" s="267"/>
      <c r="T2" s="267"/>
      <c r="U2" s="268"/>
      <c r="V2" s="264" t="s">
        <v>69</v>
      </c>
      <c r="W2" s="264" t="s">
        <v>70</v>
      </c>
      <c r="X2" s="266" t="s">
        <v>95</v>
      </c>
      <c r="Y2" s="267"/>
      <c r="Z2" s="268"/>
      <c r="AA2" s="262" t="s">
        <v>96</v>
      </c>
      <c r="AB2" s="66"/>
      <c r="AC2" s="66"/>
      <c r="AD2" s="66"/>
      <c r="AE2" s="66"/>
      <c r="AF2" s="66"/>
      <c r="AG2" s="67"/>
      <c r="AH2" s="259" t="s">
        <v>112</v>
      </c>
      <c r="AI2" s="260"/>
      <c r="AJ2" s="260"/>
      <c r="AK2" s="261"/>
      <c r="AL2" s="259" t="s">
        <v>113</v>
      </c>
      <c r="AM2" s="261"/>
    </row>
    <row r="3" spans="1:39" ht="87" x14ac:dyDescent="0.5">
      <c r="A3" s="270"/>
      <c r="B3" s="17" t="s">
        <v>97</v>
      </c>
      <c r="C3" s="17" t="s">
        <v>68</v>
      </c>
      <c r="D3" s="68" t="s">
        <v>98</v>
      </c>
      <c r="E3" s="17" t="s">
        <v>93</v>
      </c>
      <c r="F3" s="69" t="s">
        <v>65</v>
      </c>
      <c r="G3" s="69" t="s">
        <v>66</v>
      </c>
      <c r="H3" s="70" t="s">
        <v>67</v>
      </c>
      <c r="I3" s="70" t="s">
        <v>95</v>
      </c>
      <c r="J3" s="69" t="s">
        <v>65</v>
      </c>
      <c r="K3" s="69" t="s">
        <v>66</v>
      </c>
      <c r="L3" s="70" t="s">
        <v>67</v>
      </c>
      <c r="M3" s="69" t="s">
        <v>95</v>
      </c>
      <c r="N3" s="69" t="s">
        <v>65</v>
      </c>
      <c r="O3" s="69" t="s">
        <v>66</v>
      </c>
      <c r="P3" s="70" t="s">
        <v>67</v>
      </c>
      <c r="Q3" s="69" t="s">
        <v>95</v>
      </c>
      <c r="R3" s="69" t="s">
        <v>65</v>
      </c>
      <c r="S3" s="69" t="s">
        <v>66</v>
      </c>
      <c r="T3" s="70" t="s">
        <v>67</v>
      </c>
      <c r="U3" s="69" t="s">
        <v>95</v>
      </c>
      <c r="V3" s="265"/>
      <c r="W3" s="265"/>
      <c r="X3" s="70" t="s">
        <v>65</v>
      </c>
      <c r="Y3" s="70" t="s">
        <v>66</v>
      </c>
      <c r="Z3" s="70" t="s">
        <v>67</v>
      </c>
      <c r="AA3" s="263"/>
      <c r="AB3" s="66"/>
      <c r="AC3" s="66"/>
      <c r="AD3" s="66"/>
      <c r="AE3" s="66"/>
      <c r="AF3" s="66"/>
      <c r="AG3" s="71"/>
      <c r="AH3" s="72" t="s">
        <v>110</v>
      </c>
      <c r="AI3" s="73" t="s">
        <v>114</v>
      </c>
      <c r="AJ3" s="72" t="s">
        <v>110</v>
      </c>
      <c r="AK3" s="73" t="s">
        <v>115</v>
      </c>
      <c r="AL3" s="73" t="s">
        <v>116</v>
      </c>
      <c r="AM3" s="72" t="s">
        <v>111</v>
      </c>
    </row>
    <row r="4" spans="1:39" ht="21.75" x14ac:dyDescent="0.5">
      <c r="A4" s="74" t="s">
        <v>91</v>
      </c>
      <c r="B4" s="75">
        <v>50.5</v>
      </c>
      <c r="C4" s="75">
        <v>1</v>
      </c>
      <c r="D4" s="75"/>
      <c r="E4" s="75"/>
      <c r="F4" s="76" t="e">
        <f>ข้อมูลประกอบ!#REF!</f>
        <v>#REF!</v>
      </c>
      <c r="G4" s="76" t="e">
        <f>ข้อมูลประกอบ!#REF!</f>
        <v>#REF!</v>
      </c>
      <c r="H4" s="76" t="e">
        <f>ข้อมูลประกอบ!#REF!</f>
        <v>#REF!</v>
      </c>
      <c r="I4" s="77" t="e">
        <f>SUM(F4:H4)</f>
        <v>#REF!</v>
      </c>
      <c r="J4" s="76" t="e">
        <f>ข้อมูลประกอบ!#REF!</f>
        <v>#REF!</v>
      </c>
      <c r="K4" s="76" t="e">
        <f>ข้อมูลประกอบ!#REF!</f>
        <v>#REF!</v>
      </c>
      <c r="L4" s="76" t="e">
        <f>ข้อมูลประกอบ!#REF!</f>
        <v>#REF!</v>
      </c>
      <c r="M4" s="77" t="e">
        <f>SUM(J4:L4)</f>
        <v>#REF!</v>
      </c>
      <c r="N4" s="76" t="e">
        <f>ข้อมูลประกอบ!#REF!</f>
        <v>#REF!</v>
      </c>
      <c r="O4" s="76" t="e">
        <f>ข้อมูลประกอบ!#REF!</f>
        <v>#REF!</v>
      </c>
      <c r="P4" s="76" t="e">
        <f>ข้อมูลประกอบ!#REF!</f>
        <v>#REF!</v>
      </c>
      <c r="Q4" s="77" t="e">
        <f>SUM(N4:P4)</f>
        <v>#REF!</v>
      </c>
      <c r="R4" s="76" t="e">
        <f>ข้อมูลประกอบ!#REF!</f>
        <v>#REF!</v>
      </c>
      <c r="S4" s="76" t="e">
        <f>ข้อมูลประกอบ!#REF!</f>
        <v>#REF!</v>
      </c>
      <c r="T4" s="76" t="e">
        <f>ข้อมูลประกอบ!#REF!</f>
        <v>#REF!</v>
      </c>
      <c r="U4" s="77" t="e">
        <f>SUM(R4:T4)</f>
        <v>#REF!</v>
      </c>
      <c r="V4" s="78" t="e">
        <f>ข้อมูลประกอบ!#REF!</f>
        <v>#REF!</v>
      </c>
      <c r="W4" s="78" t="e">
        <f>ข้อมูลประกอบ!#REF!</f>
        <v>#REF!</v>
      </c>
      <c r="X4" s="76" t="e">
        <f t="shared" ref="X4:Z10" si="0">F4+J4+N4+R4</f>
        <v>#REF!</v>
      </c>
      <c r="Y4" s="76" t="e">
        <f t="shared" si="0"/>
        <v>#REF!</v>
      </c>
      <c r="Z4" s="76" t="e">
        <f t="shared" si="0"/>
        <v>#REF!</v>
      </c>
      <c r="AA4" s="79" t="e">
        <f t="shared" ref="AA4:AA10" si="1">X4+Y4+Z4</f>
        <v>#REF!</v>
      </c>
      <c r="AB4" s="80"/>
      <c r="AC4" s="80"/>
      <c r="AD4" s="80"/>
      <c r="AE4" s="80"/>
      <c r="AF4" s="80"/>
      <c r="AG4" s="67"/>
      <c r="AH4" s="81" t="e">
        <f t="shared" ref="AH4:AH28" si="2">Z4*100/AA4</f>
        <v>#REF!</v>
      </c>
      <c r="AI4" s="82" t="e">
        <f>(AH4*5)/60</f>
        <v>#REF!</v>
      </c>
      <c r="AJ4" s="81" t="e">
        <f>(Q4+U4)*100/AA4</f>
        <v>#REF!</v>
      </c>
      <c r="AK4" s="82" t="e">
        <f>AJ4*5/30</f>
        <v>#REF!</v>
      </c>
      <c r="AL4" s="82"/>
      <c r="AM4" s="83"/>
    </row>
    <row r="5" spans="1:39" ht="21.75" x14ac:dyDescent="0.5">
      <c r="A5" s="74" t="s">
        <v>15</v>
      </c>
      <c r="B5" s="76">
        <v>95</v>
      </c>
      <c r="C5" s="84">
        <v>4</v>
      </c>
      <c r="D5" s="75"/>
      <c r="E5" s="75"/>
      <c r="F5" s="85" t="e">
        <f>ข้อมูลประกอบ!#REF!</f>
        <v>#REF!</v>
      </c>
      <c r="G5" s="85" t="e">
        <f>ข้อมูลประกอบ!#REF!</f>
        <v>#REF!</v>
      </c>
      <c r="H5" s="85" t="e">
        <f>ข้อมูลประกอบ!#REF!</f>
        <v>#REF!</v>
      </c>
      <c r="I5" s="77" t="e">
        <f t="shared" ref="I5:I26" si="3">SUM(F5:H5)</f>
        <v>#REF!</v>
      </c>
      <c r="J5" s="76" t="e">
        <f>ข้อมูลประกอบ!#REF!</f>
        <v>#REF!</v>
      </c>
      <c r="K5" s="76" t="e">
        <f>ข้อมูลประกอบ!#REF!</f>
        <v>#REF!</v>
      </c>
      <c r="L5" s="76" t="e">
        <f>ข้อมูลประกอบ!#REF!</f>
        <v>#REF!</v>
      </c>
      <c r="M5" s="77" t="e">
        <f t="shared" ref="M5:M26" si="4">SUM(J5:L5)</f>
        <v>#REF!</v>
      </c>
      <c r="N5" s="76" t="e">
        <f>ข้อมูลประกอบ!#REF!</f>
        <v>#REF!</v>
      </c>
      <c r="O5" s="76" t="e">
        <f>ข้อมูลประกอบ!#REF!</f>
        <v>#REF!</v>
      </c>
      <c r="P5" s="76" t="e">
        <f>ข้อมูลประกอบ!#REF!</f>
        <v>#REF!</v>
      </c>
      <c r="Q5" s="77" t="e">
        <f t="shared" ref="Q5:Q26" si="5">SUM(N5:P5)</f>
        <v>#REF!</v>
      </c>
      <c r="R5" s="76" t="e">
        <f>ข้อมูลประกอบ!#REF!</f>
        <v>#REF!</v>
      </c>
      <c r="S5" s="76" t="e">
        <f>ข้อมูลประกอบ!#REF!</f>
        <v>#REF!</v>
      </c>
      <c r="T5" s="76" t="e">
        <f>ข้อมูลประกอบ!#REF!</f>
        <v>#REF!</v>
      </c>
      <c r="U5" s="77" t="e">
        <f t="shared" ref="U5:U26" si="6">SUM(R5:T5)</f>
        <v>#REF!</v>
      </c>
      <c r="V5" s="78" t="e">
        <f>ข้อมูลประกอบ!#REF!</f>
        <v>#REF!</v>
      </c>
      <c r="W5" s="78" t="e">
        <f>ข้อมูลประกอบ!#REF!</f>
        <v>#REF!</v>
      </c>
      <c r="X5" s="76" t="e">
        <f t="shared" si="0"/>
        <v>#REF!</v>
      </c>
      <c r="Y5" s="76" t="e">
        <f t="shared" si="0"/>
        <v>#REF!</v>
      </c>
      <c r="Z5" s="76" t="e">
        <f t="shared" si="0"/>
        <v>#REF!</v>
      </c>
      <c r="AA5" s="79" t="e">
        <f t="shared" si="1"/>
        <v>#REF!</v>
      </c>
      <c r="AB5" s="80"/>
      <c r="AC5" s="80"/>
      <c r="AD5" s="80"/>
      <c r="AE5" s="80"/>
      <c r="AF5" s="80"/>
      <c r="AG5" s="67"/>
      <c r="AH5" s="81" t="e">
        <f t="shared" si="2"/>
        <v>#REF!</v>
      </c>
      <c r="AI5" s="82" t="e">
        <f t="shared" ref="AI5:AI19" si="7">(AH5*5)/60</f>
        <v>#REF!</v>
      </c>
      <c r="AJ5" s="81" t="e">
        <f t="shared" ref="AJ5:AJ19" si="8">(Q5+U5)*100/AA5</f>
        <v>#REF!</v>
      </c>
      <c r="AK5" s="82" t="e">
        <f t="shared" ref="AK5:AK19" si="9">AJ5*5/30</f>
        <v>#REF!</v>
      </c>
      <c r="AL5" s="82"/>
      <c r="AM5" s="83"/>
    </row>
    <row r="6" spans="1:39" ht="21.75" x14ac:dyDescent="0.5">
      <c r="A6" s="74" t="s">
        <v>17</v>
      </c>
      <c r="B6" s="75">
        <v>51</v>
      </c>
      <c r="C6" s="75">
        <v>3</v>
      </c>
      <c r="D6" s="75"/>
      <c r="E6" s="75"/>
      <c r="F6" s="76" t="e">
        <f>ข้อมูลประกอบ!#REF!</f>
        <v>#REF!</v>
      </c>
      <c r="G6" s="76" t="e">
        <f>ข้อมูลประกอบ!#REF!</f>
        <v>#REF!</v>
      </c>
      <c r="H6" s="76" t="e">
        <f>ข้อมูลประกอบ!#REF!</f>
        <v>#REF!</v>
      </c>
      <c r="I6" s="77" t="e">
        <f t="shared" si="3"/>
        <v>#REF!</v>
      </c>
      <c r="J6" s="76" t="e">
        <f>ข้อมูลประกอบ!#REF!</f>
        <v>#REF!</v>
      </c>
      <c r="K6" s="76" t="e">
        <f>ข้อมูลประกอบ!#REF!</f>
        <v>#REF!</v>
      </c>
      <c r="L6" s="76" t="e">
        <f>ข้อมูลประกอบ!#REF!</f>
        <v>#REF!</v>
      </c>
      <c r="M6" s="77" t="e">
        <f t="shared" si="4"/>
        <v>#REF!</v>
      </c>
      <c r="N6" s="76" t="e">
        <f>ข้อมูลประกอบ!#REF!</f>
        <v>#REF!</v>
      </c>
      <c r="O6" s="76" t="e">
        <f>ข้อมูลประกอบ!#REF!</f>
        <v>#REF!</v>
      </c>
      <c r="P6" s="76" t="e">
        <f>ข้อมูลประกอบ!#REF!</f>
        <v>#REF!</v>
      </c>
      <c r="Q6" s="77" t="e">
        <f t="shared" si="5"/>
        <v>#REF!</v>
      </c>
      <c r="R6" s="76" t="e">
        <f>ข้อมูลประกอบ!#REF!</f>
        <v>#REF!</v>
      </c>
      <c r="S6" s="76" t="e">
        <f>ข้อมูลประกอบ!#REF!</f>
        <v>#REF!</v>
      </c>
      <c r="T6" s="76" t="e">
        <f>ข้อมูลประกอบ!#REF!</f>
        <v>#REF!</v>
      </c>
      <c r="U6" s="77" t="e">
        <f t="shared" si="6"/>
        <v>#REF!</v>
      </c>
      <c r="V6" s="78" t="e">
        <f>ข้อมูลประกอบ!#REF!</f>
        <v>#REF!</v>
      </c>
      <c r="W6" s="78" t="e">
        <f>ข้อมูลประกอบ!#REF!</f>
        <v>#REF!</v>
      </c>
      <c r="X6" s="76" t="e">
        <f t="shared" si="0"/>
        <v>#REF!</v>
      </c>
      <c r="Y6" s="76" t="e">
        <f t="shared" si="0"/>
        <v>#REF!</v>
      </c>
      <c r="Z6" s="76" t="e">
        <f t="shared" si="0"/>
        <v>#REF!</v>
      </c>
      <c r="AA6" s="79" t="e">
        <f t="shared" si="1"/>
        <v>#REF!</v>
      </c>
      <c r="AB6" s="80"/>
      <c r="AC6" s="80"/>
      <c r="AD6" s="80"/>
      <c r="AE6" s="80"/>
      <c r="AF6" s="80"/>
      <c r="AG6" s="67"/>
      <c r="AH6" s="81" t="e">
        <f t="shared" si="2"/>
        <v>#REF!</v>
      </c>
      <c r="AI6" s="82" t="e">
        <f t="shared" si="7"/>
        <v>#REF!</v>
      </c>
      <c r="AJ6" s="81" t="e">
        <f t="shared" si="8"/>
        <v>#REF!</v>
      </c>
      <c r="AK6" s="82" t="e">
        <f t="shared" si="9"/>
        <v>#REF!</v>
      </c>
      <c r="AL6" s="82"/>
      <c r="AM6" s="83"/>
    </row>
    <row r="7" spans="1:39" ht="21.75" x14ac:dyDescent="0.5">
      <c r="A7" s="74" t="s">
        <v>19</v>
      </c>
      <c r="B7" s="75">
        <v>8</v>
      </c>
      <c r="C7" s="75">
        <v>0.5</v>
      </c>
      <c r="D7" s="75"/>
      <c r="E7" s="75"/>
      <c r="F7" s="76" t="e">
        <f>ข้อมูลประกอบ!#REF!</f>
        <v>#REF!</v>
      </c>
      <c r="G7" s="76" t="e">
        <f>ข้อมูลประกอบ!#REF!</f>
        <v>#REF!</v>
      </c>
      <c r="H7" s="76" t="e">
        <f>ข้อมูลประกอบ!#REF!</f>
        <v>#REF!</v>
      </c>
      <c r="I7" s="77" t="e">
        <f t="shared" si="3"/>
        <v>#REF!</v>
      </c>
      <c r="J7" s="76" t="e">
        <f>ข้อมูลประกอบ!#REF!</f>
        <v>#REF!</v>
      </c>
      <c r="K7" s="76" t="e">
        <f>ข้อมูลประกอบ!#REF!</f>
        <v>#REF!</v>
      </c>
      <c r="L7" s="76" t="e">
        <f>ข้อมูลประกอบ!#REF!</f>
        <v>#REF!</v>
      </c>
      <c r="M7" s="77" t="e">
        <f t="shared" si="4"/>
        <v>#REF!</v>
      </c>
      <c r="N7" s="76" t="e">
        <f>ข้อมูลประกอบ!#REF!</f>
        <v>#REF!</v>
      </c>
      <c r="O7" s="76" t="e">
        <f>ข้อมูลประกอบ!#REF!</f>
        <v>#REF!</v>
      </c>
      <c r="P7" s="76" t="e">
        <f>ข้อมูลประกอบ!#REF!</f>
        <v>#REF!</v>
      </c>
      <c r="Q7" s="77" t="e">
        <f t="shared" si="5"/>
        <v>#REF!</v>
      </c>
      <c r="R7" s="76" t="e">
        <f>ข้อมูลประกอบ!#REF!</f>
        <v>#REF!</v>
      </c>
      <c r="S7" s="76" t="e">
        <f>ข้อมูลประกอบ!#REF!</f>
        <v>#REF!</v>
      </c>
      <c r="T7" s="76" t="e">
        <f>ข้อมูลประกอบ!#REF!</f>
        <v>#REF!</v>
      </c>
      <c r="U7" s="77" t="e">
        <f t="shared" si="6"/>
        <v>#REF!</v>
      </c>
      <c r="V7" s="76" t="e">
        <f>ข้อมูลประกอบ!#REF!</f>
        <v>#REF!</v>
      </c>
      <c r="W7" s="76" t="e">
        <f>ข้อมูลประกอบ!#REF!</f>
        <v>#REF!</v>
      </c>
      <c r="X7" s="76" t="e">
        <f t="shared" si="0"/>
        <v>#REF!</v>
      </c>
      <c r="Y7" s="76" t="e">
        <f t="shared" si="0"/>
        <v>#REF!</v>
      </c>
      <c r="Z7" s="76" t="e">
        <f t="shared" si="0"/>
        <v>#REF!</v>
      </c>
      <c r="AA7" s="79" t="e">
        <f t="shared" si="1"/>
        <v>#REF!</v>
      </c>
      <c r="AB7" s="80"/>
      <c r="AC7" s="80"/>
      <c r="AD7" s="80"/>
      <c r="AE7" s="80"/>
      <c r="AF7" s="80"/>
      <c r="AG7" s="67"/>
      <c r="AH7" s="81" t="e">
        <f t="shared" si="2"/>
        <v>#REF!</v>
      </c>
      <c r="AI7" s="82" t="e">
        <f t="shared" si="7"/>
        <v>#REF!</v>
      </c>
      <c r="AJ7" s="81" t="e">
        <f t="shared" si="8"/>
        <v>#REF!</v>
      </c>
      <c r="AK7" s="82" t="e">
        <f t="shared" si="9"/>
        <v>#REF!</v>
      </c>
      <c r="AL7" s="82"/>
      <c r="AM7" s="83"/>
    </row>
    <row r="8" spans="1:39" ht="21.75" x14ac:dyDescent="0.5">
      <c r="A8" s="74" t="s">
        <v>58</v>
      </c>
      <c r="B8" s="75">
        <v>7</v>
      </c>
      <c r="C8" s="75"/>
      <c r="D8" s="75"/>
      <c r="E8" s="75"/>
      <c r="F8" s="76" t="e">
        <f>ข้อมูลประกอบ!#REF!</f>
        <v>#REF!</v>
      </c>
      <c r="G8" s="76" t="e">
        <f>ข้อมูลประกอบ!#REF!</f>
        <v>#REF!</v>
      </c>
      <c r="H8" s="76" t="e">
        <f>ข้อมูลประกอบ!#REF!</f>
        <v>#REF!</v>
      </c>
      <c r="I8" s="77" t="e">
        <f t="shared" si="3"/>
        <v>#REF!</v>
      </c>
      <c r="J8" s="76" t="e">
        <f>ข้อมูลประกอบ!#REF!</f>
        <v>#REF!</v>
      </c>
      <c r="K8" s="76" t="e">
        <f>ข้อมูลประกอบ!#REF!</f>
        <v>#REF!</v>
      </c>
      <c r="L8" s="76" t="e">
        <f>ข้อมูลประกอบ!#REF!</f>
        <v>#REF!</v>
      </c>
      <c r="M8" s="77" t="e">
        <f t="shared" si="4"/>
        <v>#REF!</v>
      </c>
      <c r="N8" s="76" t="e">
        <f>ข้อมูลประกอบ!#REF!</f>
        <v>#REF!</v>
      </c>
      <c r="O8" s="76" t="e">
        <f>ข้อมูลประกอบ!#REF!</f>
        <v>#REF!</v>
      </c>
      <c r="P8" s="76" t="e">
        <f>ข้อมูลประกอบ!#REF!</f>
        <v>#REF!</v>
      </c>
      <c r="Q8" s="77" t="e">
        <f t="shared" si="5"/>
        <v>#REF!</v>
      </c>
      <c r="R8" s="76" t="e">
        <f>ข้อมูลประกอบ!#REF!</f>
        <v>#REF!</v>
      </c>
      <c r="S8" s="76" t="e">
        <f>ข้อมูลประกอบ!#REF!</f>
        <v>#REF!</v>
      </c>
      <c r="T8" s="76" t="e">
        <f>ข้อมูลประกอบ!#REF!</f>
        <v>#REF!</v>
      </c>
      <c r="U8" s="77" t="e">
        <f t="shared" si="6"/>
        <v>#REF!</v>
      </c>
      <c r="V8" s="76" t="e">
        <f>ข้อมูลประกอบ!#REF!</f>
        <v>#REF!</v>
      </c>
      <c r="W8" s="76" t="e">
        <f>ข้อมูลประกอบ!#REF!</f>
        <v>#REF!</v>
      </c>
      <c r="X8" s="76" t="e">
        <f t="shared" si="0"/>
        <v>#REF!</v>
      </c>
      <c r="Y8" s="76" t="e">
        <f t="shared" si="0"/>
        <v>#REF!</v>
      </c>
      <c r="Z8" s="76" t="e">
        <f t="shared" si="0"/>
        <v>#REF!</v>
      </c>
      <c r="AA8" s="79" t="e">
        <f t="shared" si="1"/>
        <v>#REF!</v>
      </c>
      <c r="AB8" s="80"/>
      <c r="AC8" s="80"/>
      <c r="AD8" s="80"/>
      <c r="AE8" s="80"/>
      <c r="AF8" s="80"/>
      <c r="AG8" s="67"/>
      <c r="AH8" s="81" t="e">
        <f t="shared" si="2"/>
        <v>#REF!</v>
      </c>
      <c r="AI8" s="82" t="e">
        <f t="shared" si="7"/>
        <v>#REF!</v>
      </c>
      <c r="AJ8" s="81" t="e">
        <f t="shared" si="8"/>
        <v>#REF!</v>
      </c>
      <c r="AK8" s="82" t="e">
        <f t="shared" si="9"/>
        <v>#REF!</v>
      </c>
      <c r="AL8" s="82"/>
      <c r="AM8" s="83"/>
    </row>
    <row r="9" spans="1:39" ht="21.75" x14ac:dyDescent="0.5">
      <c r="A9" s="74" t="s">
        <v>74</v>
      </c>
      <c r="B9" s="75"/>
      <c r="C9" s="75"/>
      <c r="D9" s="75"/>
      <c r="E9" s="75"/>
      <c r="F9" s="76" t="e">
        <f>ข้อมูลประกอบ!#REF!</f>
        <v>#REF!</v>
      </c>
      <c r="G9" s="76" t="e">
        <f>ข้อมูลประกอบ!#REF!</f>
        <v>#REF!</v>
      </c>
      <c r="H9" s="76" t="e">
        <f>ข้อมูลประกอบ!#REF!</f>
        <v>#REF!</v>
      </c>
      <c r="I9" s="77" t="e">
        <f t="shared" si="3"/>
        <v>#REF!</v>
      </c>
      <c r="J9" s="76" t="e">
        <f>ข้อมูลประกอบ!#REF!</f>
        <v>#REF!</v>
      </c>
      <c r="K9" s="76" t="e">
        <f>ข้อมูลประกอบ!#REF!</f>
        <v>#REF!</v>
      </c>
      <c r="L9" s="76" t="e">
        <f>ข้อมูลประกอบ!#REF!</f>
        <v>#REF!</v>
      </c>
      <c r="M9" s="77" t="e">
        <f t="shared" si="4"/>
        <v>#REF!</v>
      </c>
      <c r="N9" s="76" t="e">
        <f>ข้อมูลประกอบ!#REF!</f>
        <v>#REF!</v>
      </c>
      <c r="O9" s="76" t="e">
        <f>ข้อมูลประกอบ!#REF!</f>
        <v>#REF!</v>
      </c>
      <c r="P9" s="76" t="e">
        <f>ข้อมูลประกอบ!#REF!</f>
        <v>#REF!</v>
      </c>
      <c r="Q9" s="77" t="e">
        <f t="shared" si="5"/>
        <v>#REF!</v>
      </c>
      <c r="R9" s="76" t="e">
        <f>ข้อมูลประกอบ!#REF!</f>
        <v>#REF!</v>
      </c>
      <c r="S9" s="76" t="e">
        <f>ข้อมูลประกอบ!#REF!</f>
        <v>#REF!</v>
      </c>
      <c r="T9" s="76" t="e">
        <f>ข้อมูลประกอบ!#REF!</f>
        <v>#REF!</v>
      </c>
      <c r="U9" s="77" t="e">
        <f t="shared" si="6"/>
        <v>#REF!</v>
      </c>
      <c r="V9" s="76" t="e">
        <f>ข้อมูลประกอบ!#REF!</f>
        <v>#REF!</v>
      </c>
      <c r="W9" s="76" t="e">
        <f>ข้อมูลประกอบ!#REF!</f>
        <v>#REF!</v>
      </c>
      <c r="X9" s="76" t="e">
        <f t="shared" si="0"/>
        <v>#REF!</v>
      </c>
      <c r="Y9" s="76" t="e">
        <f t="shared" si="0"/>
        <v>#REF!</v>
      </c>
      <c r="Z9" s="76" t="e">
        <f t="shared" si="0"/>
        <v>#REF!</v>
      </c>
      <c r="AA9" s="79" t="e">
        <f t="shared" si="1"/>
        <v>#REF!</v>
      </c>
      <c r="AB9" s="80"/>
      <c r="AC9" s="80"/>
      <c r="AD9" s="80"/>
      <c r="AE9" s="80"/>
      <c r="AF9" s="80"/>
      <c r="AG9" s="67"/>
      <c r="AH9" s="81" t="e">
        <f t="shared" si="2"/>
        <v>#REF!</v>
      </c>
      <c r="AI9" s="82" t="e">
        <f t="shared" si="7"/>
        <v>#REF!</v>
      </c>
      <c r="AJ9" s="81" t="e">
        <f t="shared" si="8"/>
        <v>#REF!</v>
      </c>
      <c r="AK9" s="82" t="e">
        <f t="shared" si="9"/>
        <v>#REF!</v>
      </c>
      <c r="AL9" s="82"/>
      <c r="AM9" s="83"/>
    </row>
    <row r="10" spans="1:39" ht="21.75" x14ac:dyDescent="0.5">
      <c r="A10" s="74" t="s">
        <v>76</v>
      </c>
      <c r="B10" s="75"/>
      <c r="C10" s="75"/>
      <c r="D10" s="75"/>
      <c r="E10" s="75"/>
      <c r="F10" s="76" t="e">
        <f>ข้อมูลประกอบ!#REF!</f>
        <v>#REF!</v>
      </c>
      <c r="G10" s="76" t="e">
        <f>ข้อมูลประกอบ!#REF!</f>
        <v>#REF!</v>
      </c>
      <c r="H10" s="76" t="e">
        <f>ข้อมูลประกอบ!#REF!</f>
        <v>#REF!</v>
      </c>
      <c r="I10" s="86" t="e">
        <f t="shared" si="3"/>
        <v>#REF!</v>
      </c>
      <c r="J10" s="76" t="e">
        <f>ข้อมูลประกอบ!#REF!</f>
        <v>#REF!</v>
      </c>
      <c r="K10" s="76" t="e">
        <f>ข้อมูลประกอบ!#REF!</f>
        <v>#REF!</v>
      </c>
      <c r="L10" s="76" t="e">
        <f>ข้อมูลประกอบ!#REF!</f>
        <v>#REF!</v>
      </c>
      <c r="M10" s="86" t="e">
        <f t="shared" si="4"/>
        <v>#REF!</v>
      </c>
      <c r="N10" s="76" t="e">
        <f>ข้อมูลประกอบ!#REF!</f>
        <v>#REF!</v>
      </c>
      <c r="O10" s="76" t="e">
        <f>ข้อมูลประกอบ!#REF!</f>
        <v>#REF!</v>
      </c>
      <c r="P10" s="76" t="e">
        <f>ข้อมูลประกอบ!#REF!</f>
        <v>#REF!</v>
      </c>
      <c r="Q10" s="86" t="e">
        <f t="shared" si="5"/>
        <v>#REF!</v>
      </c>
      <c r="R10" s="76" t="e">
        <f>ข้อมูลประกอบ!#REF!</f>
        <v>#REF!</v>
      </c>
      <c r="S10" s="76" t="e">
        <f>ข้อมูลประกอบ!#REF!</f>
        <v>#REF!</v>
      </c>
      <c r="T10" s="76" t="e">
        <f>ข้อมูลประกอบ!#REF!</f>
        <v>#REF!</v>
      </c>
      <c r="U10" s="86" t="e">
        <f t="shared" si="6"/>
        <v>#REF!</v>
      </c>
      <c r="V10" s="76" t="e">
        <f>ข้อมูลประกอบ!#REF!</f>
        <v>#REF!</v>
      </c>
      <c r="W10" s="76" t="e">
        <f>ข้อมูลประกอบ!#REF!</f>
        <v>#REF!</v>
      </c>
      <c r="X10" s="76" t="e">
        <f t="shared" si="0"/>
        <v>#REF!</v>
      </c>
      <c r="Y10" s="76" t="e">
        <f t="shared" si="0"/>
        <v>#REF!</v>
      </c>
      <c r="Z10" s="76" t="e">
        <f t="shared" si="0"/>
        <v>#REF!</v>
      </c>
      <c r="AA10" s="79" t="e">
        <f t="shared" si="1"/>
        <v>#REF!</v>
      </c>
      <c r="AB10" s="80"/>
      <c r="AC10" s="80"/>
      <c r="AD10" s="80"/>
      <c r="AE10" s="80"/>
      <c r="AF10" s="80"/>
      <c r="AG10" s="67"/>
      <c r="AH10" s="81" t="e">
        <f t="shared" si="2"/>
        <v>#REF!</v>
      </c>
      <c r="AI10" s="82" t="e">
        <f t="shared" si="7"/>
        <v>#REF!</v>
      </c>
      <c r="AJ10" s="81" t="e">
        <f t="shared" si="8"/>
        <v>#REF!</v>
      </c>
      <c r="AK10" s="82" t="e">
        <f t="shared" si="9"/>
        <v>#REF!</v>
      </c>
      <c r="AL10" s="87"/>
      <c r="AM10" s="88"/>
    </row>
    <row r="11" spans="1:39" ht="21.75" x14ac:dyDescent="0.5">
      <c r="A11" s="47" t="s">
        <v>99</v>
      </c>
      <c r="B11" s="89">
        <f>B4+B5+B6+B7+B8</f>
        <v>211.5</v>
      </c>
      <c r="C11" s="89">
        <f>C4+C5+C6+C7+C8</f>
        <v>8.5</v>
      </c>
      <c r="D11" s="89">
        <f>D4+D5+D6+D7+D8</f>
        <v>0</v>
      </c>
      <c r="E11" s="89">
        <f>E4+E5+E6+E7+E8</f>
        <v>0</v>
      </c>
      <c r="F11" s="89" t="e">
        <f>F4+F5+F6+F7+F8+F9+F10</f>
        <v>#REF!</v>
      </c>
      <c r="G11" s="89" t="e">
        <f>G4+G5+G6+G7+G8+G9+G10</f>
        <v>#REF!</v>
      </c>
      <c r="H11" s="89" t="e">
        <f>H4+H5+H6+H7+H8+H9+H10</f>
        <v>#REF!</v>
      </c>
      <c r="I11" s="89" t="e">
        <f t="shared" si="3"/>
        <v>#REF!</v>
      </c>
      <c r="J11" s="89" t="e">
        <f>J4+J5+J6+J7+J8+J9+J10</f>
        <v>#REF!</v>
      </c>
      <c r="K11" s="89" t="e">
        <f>K4+K5+K6+K7+K8+K9+K10</f>
        <v>#REF!</v>
      </c>
      <c r="L11" s="89" t="e">
        <f>L4+L5+L6+L7+L8+L9+L10</f>
        <v>#REF!</v>
      </c>
      <c r="M11" s="89" t="e">
        <f t="shared" si="4"/>
        <v>#REF!</v>
      </c>
      <c r="N11" s="89" t="e">
        <f>N4+N5+N6+N7+N8+N9+N10</f>
        <v>#REF!</v>
      </c>
      <c r="O11" s="89" t="e">
        <f>O4+O5+O6+O7+O8+O9+O10</f>
        <v>#REF!</v>
      </c>
      <c r="P11" s="89" t="e">
        <f>P4+P5+P6+P7+P8+P9+P10</f>
        <v>#REF!</v>
      </c>
      <c r="Q11" s="89" t="e">
        <f t="shared" si="5"/>
        <v>#REF!</v>
      </c>
      <c r="R11" s="89" t="e">
        <f>R4+R5+R6+R7+R8+R9+R10</f>
        <v>#REF!</v>
      </c>
      <c r="S11" s="89" t="e">
        <f>S4+S5+S6+S7+S8+S9+S10</f>
        <v>#REF!</v>
      </c>
      <c r="T11" s="89" t="e">
        <f>T4+T5+T6+T7+T8+T9+T10</f>
        <v>#REF!</v>
      </c>
      <c r="U11" s="89" t="e">
        <f t="shared" si="6"/>
        <v>#REF!</v>
      </c>
      <c r="V11" s="89" t="e">
        <f>SUM(V4:V10)</f>
        <v>#REF!</v>
      </c>
      <c r="W11" s="89" t="e">
        <f>SUM(W4:W10)</f>
        <v>#REF!</v>
      </c>
      <c r="X11" s="89" t="e">
        <f>X4+X5+X6+X7+X8+X9+X10</f>
        <v>#REF!</v>
      </c>
      <c r="Y11" s="89" t="e">
        <f>Y4+Y5+Y6+Y7+Y8+Y9+Y10</f>
        <v>#REF!</v>
      </c>
      <c r="Z11" s="89" t="e">
        <f>Z4+Z5+Z6+Z7+Z8+Z9+Z10</f>
        <v>#REF!</v>
      </c>
      <c r="AA11" s="89" t="e">
        <f>AA4+AA5+AA6+AA7+AA8+AA9+AA10</f>
        <v>#REF!</v>
      </c>
      <c r="AB11" s="90"/>
      <c r="AC11" s="90"/>
      <c r="AD11" s="90"/>
      <c r="AE11" s="90"/>
      <c r="AF11" s="90"/>
      <c r="AG11" s="71"/>
      <c r="AH11" s="81" t="e">
        <f t="shared" si="2"/>
        <v>#REF!</v>
      </c>
      <c r="AI11" s="82" t="e">
        <f t="shared" si="7"/>
        <v>#REF!</v>
      </c>
      <c r="AJ11" s="81" t="e">
        <f t="shared" si="8"/>
        <v>#REF!</v>
      </c>
      <c r="AK11" s="82" t="e">
        <f t="shared" si="9"/>
        <v>#REF!</v>
      </c>
      <c r="AL11" s="82"/>
      <c r="AM11" s="83"/>
    </row>
    <row r="12" spans="1:39" ht="21.75" x14ac:dyDescent="0.5">
      <c r="A12" s="74" t="s">
        <v>6</v>
      </c>
      <c r="B12" s="75">
        <v>21.5</v>
      </c>
      <c r="C12" s="75">
        <v>2</v>
      </c>
      <c r="D12" s="75"/>
      <c r="E12" s="75"/>
      <c r="F12" s="76" t="e">
        <f>ข้อมูลประกอบ!#REF!</f>
        <v>#REF!</v>
      </c>
      <c r="G12" s="76" t="e">
        <f>ข้อมูลประกอบ!#REF!</f>
        <v>#REF!</v>
      </c>
      <c r="H12" s="76" t="e">
        <f>ข้อมูลประกอบ!#REF!</f>
        <v>#REF!</v>
      </c>
      <c r="I12" s="77" t="e">
        <f t="shared" si="3"/>
        <v>#REF!</v>
      </c>
      <c r="J12" s="76" t="e">
        <f>ข้อมูลประกอบ!#REF!</f>
        <v>#REF!</v>
      </c>
      <c r="K12" s="76" t="e">
        <f>ข้อมูลประกอบ!#REF!</f>
        <v>#REF!</v>
      </c>
      <c r="L12" s="76" t="e">
        <f>ข้อมูลประกอบ!#REF!</f>
        <v>#REF!</v>
      </c>
      <c r="M12" s="77" t="e">
        <f t="shared" si="4"/>
        <v>#REF!</v>
      </c>
      <c r="N12" s="76" t="e">
        <f>ข้อมูลประกอบ!#REF!</f>
        <v>#REF!</v>
      </c>
      <c r="O12" s="76" t="e">
        <f>ข้อมูลประกอบ!#REF!</f>
        <v>#REF!</v>
      </c>
      <c r="P12" s="76" t="e">
        <f>ข้อมูลประกอบ!#REF!</f>
        <v>#REF!</v>
      </c>
      <c r="Q12" s="77" t="e">
        <f t="shared" si="5"/>
        <v>#REF!</v>
      </c>
      <c r="R12" s="76" t="e">
        <f>ข้อมูลประกอบ!#REF!</f>
        <v>#REF!</v>
      </c>
      <c r="S12" s="76" t="e">
        <f>ข้อมูลประกอบ!#REF!</f>
        <v>#REF!</v>
      </c>
      <c r="T12" s="76" t="e">
        <f>ข้อมูลประกอบ!#REF!</f>
        <v>#REF!</v>
      </c>
      <c r="U12" s="77" t="e">
        <f t="shared" si="6"/>
        <v>#REF!</v>
      </c>
      <c r="V12" s="76" t="e">
        <f>ข้อมูลประกอบ!#REF!</f>
        <v>#REF!</v>
      </c>
      <c r="W12" s="76" t="e">
        <f>ข้อมูลประกอบ!#REF!</f>
        <v>#REF!</v>
      </c>
      <c r="X12" s="76" t="e">
        <f t="shared" ref="X12:Z26" si="10">F12+J12+N12+R12</f>
        <v>#REF!</v>
      </c>
      <c r="Y12" s="76" t="e">
        <f t="shared" si="10"/>
        <v>#REF!</v>
      </c>
      <c r="Z12" s="76" t="e">
        <f t="shared" si="10"/>
        <v>#REF!</v>
      </c>
      <c r="AA12" s="79" t="e">
        <f t="shared" ref="AA12:AA18" si="11">X12+Y12+Z12</f>
        <v>#REF!</v>
      </c>
      <c r="AB12" s="80"/>
      <c r="AC12" s="80"/>
      <c r="AD12" s="80"/>
      <c r="AE12" s="80"/>
      <c r="AF12" s="80"/>
      <c r="AG12" s="67"/>
      <c r="AH12" s="81" t="e">
        <f t="shared" si="2"/>
        <v>#REF!</v>
      </c>
      <c r="AI12" s="82" t="e">
        <f t="shared" si="7"/>
        <v>#REF!</v>
      </c>
      <c r="AJ12" s="81" t="e">
        <f t="shared" si="8"/>
        <v>#REF!</v>
      </c>
      <c r="AK12" s="82" t="e">
        <f t="shared" si="9"/>
        <v>#REF!</v>
      </c>
      <c r="AL12" s="82"/>
      <c r="AM12" s="83"/>
    </row>
    <row r="13" spans="1:39" ht="21.75" x14ac:dyDescent="0.5">
      <c r="A13" s="74" t="s">
        <v>8</v>
      </c>
      <c r="B13" s="75">
        <v>10</v>
      </c>
      <c r="C13" s="75"/>
      <c r="D13" s="75"/>
      <c r="E13" s="75"/>
      <c r="F13" s="76" t="e">
        <f>ข้อมูลประกอบ!#REF!</f>
        <v>#REF!</v>
      </c>
      <c r="G13" s="76" t="e">
        <f>ข้อมูลประกอบ!#REF!</f>
        <v>#REF!</v>
      </c>
      <c r="H13" s="76" t="e">
        <f>ข้อมูลประกอบ!#REF!</f>
        <v>#REF!</v>
      </c>
      <c r="I13" s="77" t="e">
        <f t="shared" si="3"/>
        <v>#REF!</v>
      </c>
      <c r="J13" s="76" t="e">
        <f>ข้อมูลประกอบ!#REF!</f>
        <v>#REF!</v>
      </c>
      <c r="K13" s="76" t="e">
        <f>ข้อมูลประกอบ!#REF!</f>
        <v>#REF!</v>
      </c>
      <c r="L13" s="76" t="e">
        <f>ข้อมูลประกอบ!#REF!</f>
        <v>#REF!</v>
      </c>
      <c r="M13" s="77" t="e">
        <f t="shared" si="4"/>
        <v>#REF!</v>
      </c>
      <c r="N13" s="76" t="e">
        <f>ข้อมูลประกอบ!#REF!</f>
        <v>#REF!</v>
      </c>
      <c r="O13" s="76" t="e">
        <f>ข้อมูลประกอบ!#REF!</f>
        <v>#REF!</v>
      </c>
      <c r="P13" s="76" t="e">
        <f>ข้อมูลประกอบ!#REF!</f>
        <v>#REF!</v>
      </c>
      <c r="Q13" s="77" t="e">
        <f t="shared" si="5"/>
        <v>#REF!</v>
      </c>
      <c r="R13" s="76" t="e">
        <f>ข้อมูลประกอบ!#REF!</f>
        <v>#REF!</v>
      </c>
      <c r="S13" s="76" t="e">
        <f>ข้อมูลประกอบ!#REF!</f>
        <v>#REF!</v>
      </c>
      <c r="T13" s="76" t="e">
        <f>ข้อมูลประกอบ!#REF!</f>
        <v>#REF!</v>
      </c>
      <c r="U13" s="77" t="e">
        <f t="shared" si="6"/>
        <v>#REF!</v>
      </c>
      <c r="V13" s="76" t="e">
        <f>ข้อมูลประกอบ!#REF!</f>
        <v>#REF!</v>
      </c>
      <c r="W13" s="76" t="e">
        <f>ข้อมูลประกอบ!#REF!</f>
        <v>#REF!</v>
      </c>
      <c r="X13" s="76" t="e">
        <f t="shared" si="10"/>
        <v>#REF!</v>
      </c>
      <c r="Y13" s="76" t="e">
        <f t="shared" si="10"/>
        <v>#REF!</v>
      </c>
      <c r="Z13" s="76" t="e">
        <f t="shared" si="10"/>
        <v>#REF!</v>
      </c>
      <c r="AA13" s="79" t="e">
        <f t="shared" si="11"/>
        <v>#REF!</v>
      </c>
      <c r="AB13" s="80"/>
      <c r="AC13" s="80"/>
      <c r="AD13" s="80"/>
      <c r="AE13" s="80"/>
      <c r="AF13" s="80"/>
      <c r="AG13" s="67"/>
      <c r="AH13" s="81" t="e">
        <f t="shared" si="2"/>
        <v>#REF!</v>
      </c>
      <c r="AI13" s="82" t="e">
        <f t="shared" si="7"/>
        <v>#REF!</v>
      </c>
      <c r="AJ13" s="81" t="e">
        <f t="shared" si="8"/>
        <v>#REF!</v>
      </c>
      <c r="AK13" s="82" t="e">
        <f t="shared" si="9"/>
        <v>#REF!</v>
      </c>
      <c r="AL13" s="82"/>
      <c r="AM13" s="83"/>
    </row>
    <row r="14" spans="1:39" ht="21.75" x14ac:dyDescent="0.5">
      <c r="A14" s="74" t="s">
        <v>10</v>
      </c>
      <c r="B14" s="75">
        <v>99</v>
      </c>
      <c r="C14" s="75">
        <v>3</v>
      </c>
      <c r="D14" s="75"/>
      <c r="E14" s="75"/>
      <c r="F14" s="76" t="e">
        <f>ข้อมูลประกอบ!#REF!</f>
        <v>#REF!</v>
      </c>
      <c r="G14" s="76" t="e">
        <f>ข้อมูลประกอบ!#REF!</f>
        <v>#REF!</v>
      </c>
      <c r="H14" s="76" t="e">
        <f>ข้อมูลประกอบ!#REF!</f>
        <v>#REF!</v>
      </c>
      <c r="I14" s="77" t="e">
        <f t="shared" si="3"/>
        <v>#REF!</v>
      </c>
      <c r="J14" s="76" t="e">
        <f>ข้อมูลประกอบ!#REF!</f>
        <v>#REF!</v>
      </c>
      <c r="K14" s="76" t="e">
        <f>ข้อมูลประกอบ!#REF!</f>
        <v>#REF!</v>
      </c>
      <c r="L14" s="76" t="e">
        <f>ข้อมูลประกอบ!#REF!</f>
        <v>#REF!</v>
      </c>
      <c r="M14" s="77" t="e">
        <f t="shared" si="4"/>
        <v>#REF!</v>
      </c>
      <c r="N14" s="76" t="e">
        <f>ข้อมูลประกอบ!#REF!</f>
        <v>#REF!</v>
      </c>
      <c r="O14" s="76" t="e">
        <f>ข้อมูลประกอบ!#REF!</f>
        <v>#REF!</v>
      </c>
      <c r="P14" s="76" t="e">
        <f>ข้อมูลประกอบ!#REF!</f>
        <v>#REF!</v>
      </c>
      <c r="Q14" s="77" t="e">
        <f t="shared" si="5"/>
        <v>#REF!</v>
      </c>
      <c r="R14" s="76" t="e">
        <f>ข้อมูลประกอบ!#REF!</f>
        <v>#REF!</v>
      </c>
      <c r="S14" s="76" t="e">
        <f>ข้อมูลประกอบ!#REF!</f>
        <v>#REF!</v>
      </c>
      <c r="T14" s="76" t="e">
        <f>ข้อมูลประกอบ!#REF!</f>
        <v>#REF!</v>
      </c>
      <c r="U14" s="77" t="e">
        <f t="shared" si="6"/>
        <v>#REF!</v>
      </c>
      <c r="V14" s="76" t="e">
        <f>ข้อมูลประกอบ!#REF!</f>
        <v>#REF!</v>
      </c>
      <c r="W14" s="76" t="e">
        <f>ข้อมูลประกอบ!#REF!</f>
        <v>#REF!</v>
      </c>
      <c r="X14" s="76" t="e">
        <f t="shared" si="10"/>
        <v>#REF!</v>
      </c>
      <c r="Y14" s="76" t="e">
        <f t="shared" si="10"/>
        <v>#REF!</v>
      </c>
      <c r="Z14" s="76" t="e">
        <f t="shared" si="10"/>
        <v>#REF!</v>
      </c>
      <c r="AA14" s="79" t="e">
        <f t="shared" si="11"/>
        <v>#REF!</v>
      </c>
      <c r="AB14" s="80"/>
      <c r="AC14" s="80"/>
      <c r="AD14" s="80"/>
      <c r="AE14" s="80"/>
      <c r="AF14" s="80"/>
      <c r="AG14" s="67"/>
      <c r="AH14" s="81" t="e">
        <f t="shared" si="2"/>
        <v>#REF!</v>
      </c>
      <c r="AI14" s="82" t="e">
        <f t="shared" si="7"/>
        <v>#REF!</v>
      </c>
      <c r="AJ14" s="81" t="e">
        <f t="shared" si="8"/>
        <v>#REF!</v>
      </c>
      <c r="AK14" s="82" t="e">
        <f t="shared" si="9"/>
        <v>#REF!</v>
      </c>
      <c r="AL14" s="82"/>
      <c r="AM14" s="83"/>
    </row>
    <row r="15" spans="1:39" ht="21.75" x14ac:dyDescent="0.5">
      <c r="A15" s="74" t="s">
        <v>11</v>
      </c>
      <c r="B15" s="75">
        <v>47</v>
      </c>
      <c r="C15" s="75"/>
      <c r="D15" s="75"/>
      <c r="E15" s="75"/>
      <c r="F15" s="76" t="e">
        <f>ข้อมูลประกอบ!#REF!</f>
        <v>#REF!</v>
      </c>
      <c r="G15" s="76" t="e">
        <f>ข้อมูลประกอบ!#REF!</f>
        <v>#REF!</v>
      </c>
      <c r="H15" s="76" t="e">
        <f>ข้อมูลประกอบ!#REF!</f>
        <v>#REF!</v>
      </c>
      <c r="I15" s="77" t="e">
        <f t="shared" si="3"/>
        <v>#REF!</v>
      </c>
      <c r="J15" s="76" t="e">
        <f>ข้อมูลประกอบ!#REF!</f>
        <v>#REF!</v>
      </c>
      <c r="K15" s="76" t="e">
        <f>ข้อมูลประกอบ!#REF!</f>
        <v>#REF!</v>
      </c>
      <c r="L15" s="76" t="e">
        <f>ข้อมูลประกอบ!#REF!</f>
        <v>#REF!</v>
      </c>
      <c r="M15" s="77" t="e">
        <f t="shared" si="4"/>
        <v>#REF!</v>
      </c>
      <c r="N15" s="76" t="e">
        <f>ข้อมูลประกอบ!#REF!</f>
        <v>#REF!</v>
      </c>
      <c r="O15" s="76" t="e">
        <f>ข้อมูลประกอบ!#REF!</f>
        <v>#REF!</v>
      </c>
      <c r="P15" s="76" t="e">
        <f>ข้อมูลประกอบ!#REF!</f>
        <v>#REF!</v>
      </c>
      <c r="Q15" s="77" t="e">
        <f t="shared" si="5"/>
        <v>#REF!</v>
      </c>
      <c r="R15" s="76" t="e">
        <f>ข้อมูลประกอบ!#REF!</f>
        <v>#REF!</v>
      </c>
      <c r="S15" s="76" t="e">
        <f>ข้อมูลประกอบ!#REF!</f>
        <v>#REF!</v>
      </c>
      <c r="T15" s="76" t="e">
        <f>ข้อมูลประกอบ!#REF!</f>
        <v>#REF!</v>
      </c>
      <c r="U15" s="77" t="e">
        <f t="shared" si="6"/>
        <v>#REF!</v>
      </c>
      <c r="V15" s="78" t="e">
        <f>ข้อมูลประกอบ!#REF!</f>
        <v>#REF!</v>
      </c>
      <c r="W15" s="78" t="e">
        <f>ข้อมูลประกอบ!#REF!</f>
        <v>#REF!</v>
      </c>
      <c r="X15" s="76" t="e">
        <f t="shared" si="10"/>
        <v>#REF!</v>
      </c>
      <c r="Y15" s="76" t="e">
        <f t="shared" si="10"/>
        <v>#REF!</v>
      </c>
      <c r="Z15" s="76" t="e">
        <f t="shared" si="10"/>
        <v>#REF!</v>
      </c>
      <c r="AA15" s="79" t="e">
        <f t="shared" si="11"/>
        <v>#REF!</v>
      </c>
      <c r="AB15" s="80"/>
      <c r="AC15" s="80"/>
      <c r="AD15" s="80"/>
      <c r="AE15" s="80"/>
      <c r="AF15" s="80"/>
      <c r="AG15" s="67"/>
      <c r="AH15" s="81" t="e">
        <f t="shared" si="2"/>
        <v>#REF!</v>
      </c>
      <c r="AI15" s="82" t="e">
        <f t="shared" si="7"/>
        <v>#REF!</v>
      </c>
      <c r="AJ15" s="81" t="e">
        <f t="shared" si="8"/>
        <v>#REF!</v>
      </c>
      <c r="AK15" s="82" t="e">
        <f t="shared" si="9"/>
        <v>#REF!</v>
      </c>
      <c r="AL15" s="82"/>
      <c r="AM15" s="83"/>
    </row>
    <row r="16" spans="1:39" ht="21.75" x14ac:dyDescent="0.5">
      <c r="A16" s="74" t="s">
        <v>16</v>
      </c>
      <c r="B16" s="75">
        <v>53.5</v>
      </c>
      <c r="C16" s="75">
        <v>0.5</v>
      </c>
      <c r="D16" s="75"/>
      <c r="E16" s="75"/>
      <c r="F16" s="76" t="e">
        <f>ข้อมูลประกอบ!#REF!</f>
        <v>#REF!</v>
      </c>
      <c r="G16" s="76" t="e">
        <f>ข้อมูลประกอบ!#REF!</f>
        <v>#REF!</v>
      </c>
      <c r="H16" s="76" t="e">
        <f>ข้อมูลประกอบ!#REF!</f>
        <v>#REF!</v>
      </c>
      <c r="I16" s="77" t="e">
        <f t="shared" si="3"/>
        <v>#REF!</v>
      </c>
      <c r="J16" s="76" t="e">
        <f>ข้อมูลประกอบ!#REF!</f>
        <v>#REF!</v>
      </c>
      <c r="K16" s="76" t="e">
        <f>ข้อมูลประกอบ!#REF!</f>
        <v>#REF!</v>
      </c>
      <c r="L16" s="76" t="e">
        <f>ข้อมูลประกอบ!#REF!</f>
        <v>#REF!</v>
      </c>
      <c r="M16" s="77" t="e">
        <f t="shared" si="4"/>
        <v>#REF!</v>
      </c>
      <c r="N16" s="76" t="e">
        <f>ข้อมูลประกอบ!#REF!</f>
        <v>#REF!</v>
      </c>
      <c r="O16" s="76" t="e">
        <f>ข้อมูลประกอบ!#REF!</f>
        <v>#REF!</v>
      </c>
      <c r="P16" s="76" t="e">
        <f>ข้อมูลประกอบ!#REF!</f>
        <v>#REF!</v>
      </c>
      <c r="Q16" s="77" t="e">
        <f t="shared" si="5"/>
        <v>#REF!</v>
      </c>
      <c r="R16" s="76" t="e">
        <f>ข้อมูลประกอบ!#REF!</f>
        <v>#REF!</v>
      </c>
      <c r="S16" s="76" t="e">
        <f>ข้อมูลประกอบ!#REF!</f>
        <v>#REF!</v>
      </c>
      <c r="T16" s="76" t="e">
        <f>ข้อมูลประกอบ!#REF!</f>
        <v>#REF!</v>
      </c>
      <c r="U16" s="77" t="e">
        <f t="shared" si="6"/>
        <v>#REF!</v>
      </c>
      <c r="V16" s="76" t="e">
        <f>ข้อมูลประกอบ!#REF!</f>
        <v>#REF!</v>
      </c>
      <c r="W16" s="76" t="e">
        <f>ข้อมูลประกอบ!#REF!</f>
        <v>#REF!</v>
      </c>
      <c r="X16" s="76" t="e">
        <f t="shared" si="10"/>
        <v>#REF!</v>
      </c>
      <c r="Y16" s="76" t="e">
        <f t="shared" si="10"/>
        <v>#REF!</v>
      </c>
      <c r="Z16" s="76" t="e">
        <f t="shared" si="10"/>
        <v>#REF!</v>
      </c>
      <c r="AA16" s="79" t="e">
        <f t="shared" si="11"/>
        <v>#REF!</v>
      </c>
      <c r="AB16" s="80"/>
      <c r="AC16" s="80"/>
      <c r="AD16" s="80"/>
      <c r="AE16" s="80"/>
      <c r="AF16" s="80"/>
      <c r="AG16" s="67"/>
      <c r="AH16" s="81" t="e">
        <f t="shared" si="2"/>
        <v>#REF!</v>
      </c>
      <c r="AI16" s="82" t="e">
        <f t="shared" si="7"/>
        <v>#REF!</v>
      </c>
      <c r="AJ16" s="81" t="e">
        <f t="shared" si="8"/>
        <v>#REF!</v>
      </c>
      <c r="AK16" s="82" t="e">
        <f t="shared" si="9"/>
        <v>#REF!</v>
      </c>
      <c r="AL16" s="82"/>
      <c r="AM16" s="83"/>
    </row>
    <row r="17" spans="1:39" ht="21.75" x14ac:dyDescent="0.5">
      <c r="A17" s="74" t="s">
        <v>20</v>
      </c>
      <c r="B17" s="75">
        <v>16</v>
      </c>
      <c r="C17" s="75"/>
      <c r="D17" s="75"/>
      <c r="E17" s="75"/>
      <c r="F17" s="76" t="e">
        <f>ข้อมูลประกอบ!#REF!</f>
        <v>#REF!</v>
      </c>
      <c r="G17" s="76" t="e">
        <f>ข้อมูลประกอบ!#REF!</f>
        <v>#REF!</v>
      </c>
      <c r="H17" s="76" t="e">
        <f>ข้อมูลประกอบ!#REF!</f>
        <v>#REF!</v>
      </c>
      <c r="I17" s="77" t="e">
        <f t="shared" si="3"/>
        <v>#REF!</v>
      </c>
      <c r="J17" s="85" t="e">
        <f>ข้อมูลประกอบ!#REF!</f>
        <v>#REF!</v>
      </c>
      <c r="K17" s="85" t="e">
        <f>ข้อมูลประกอบ!#REF!</f>
        <v>#REF!</v>
      </c>
      <c r="L17" s="85" t="e">
        <f>ข้อมูลประกอบ!#REF!</f>
        <v>#REF!</v>
      </c>
      <c r="M17" s="77" t="e">
        <f t="shared" si="4"/>
        <v>#REF!</v>
      </c>
      <c r="N17" s="76" t="e">
        <f>ข้อมูลประกอบ!#REF!</f>
        <v>#REF!</v>
      </c>
      <c r="O17" s="76" t="e">
        <f>ข้อมูลประกอบ!#REF!</f>
        <v>#REF!</v>
      </c>
      <c r="P17" s="76" t="e">
        <f>ข้อมูลประกอบ!#REF!</f>
        <v>#REF!</v>
      </c>
      <c r="Q17" s="77" t="e">
        <f t="shared" si="5"/>
        <v>#REF!</v>
      </c>
      <c r="R17" s="76" t="e">
        <f>ข้อมูลประกอบ!#REF!</f>
        <v>#REF!</v>
      </c>
      <c r="S17" s="76" t="e">
        <f>ข้อมูลประกอบ!#REF!</f>
        <v>#REF!</v>
      </c>
      <c r="T17" s="76" t="e">
        <f>ข้อมูลประกอบ!#REF!</f>
        <v>#REF!</v>
      </c>
      <c r="U17" s="77" t="e">
        <f t="shared" si="6"/>
        <v>#REF!</v>
      </c>
      <c r="V17" s="76" t="e">
        <f>ข้อมูลประกอบ!#REF!</f>
        <v>#REF!</v>
      </c>
      <c r="W17" s="76" t="e">
        <f>ข้อมูลประกอบ!#REF!</f>
        <v>#REF!</v>
      </c>
      <c r="X17" s="76" t="e">
        <f t="shared" si="10"/>
        <v>#REF!</v>
      </c>
      <c r="Y17" s="76" t="e">
        <f t="shared" si="10"/>
        <v>#REF!</v>
      </c>
      <c r="Z17" s="76" t="e">
        <f t="shared" si="10"/>
        <v>#REF!</v>
      </c>
      <c r="AA17" s="79" t="e">
        <f t="shared" si="11"/>
        <v>#REF!</v>
      </c>
      <c r="AB17" s="80"/>
      <c r="AC17" s="80"/>
      <c r="AD17" s="80"/>
      <c r="AE17" s="80"/>
      <c r="AF17" s="80"/>
      <c r="AG17" s="67"/>
      <c r="AH17" s="81" t="e">
        <f t="shared" si="2"/>
        <v>#REF!</v>
      </c>
      <c r="AI17" s="82" t="e">
        <f t="shared" si="7"/>
        <v>#REF!</v>
      </c>
      <c r="AJ17" s="81" t="e">
        <f t="shared" si="8"/>
        <v>#REF!</v>
      </c>
      <c r="AK17" s="82" t="e">
        <f t="shared" si="9"/>
        <v>#REF!</v>
      </c>
      <c r="AL17" s="82"/>
      <c r="AM17" s="83"/>
    </row>
    <row r="18" spans="1:39" ht="21.75" x14ac:dyDescent="0.5">
      <c r="A18" s="74" t="s">
        <v>56</v>
      </c>
      <c r="B18" s="75">
        <v>9.5</v>
      </c>
      <c r="C18" s="75">
        <v>1</v>
      </c>
      <c r="D18" s="75"/>
      <c r="E18" s="75"/>
      <c r="F18" s="76" t="e">
        <f>ข้อมูลประกอบ!#REF!</f>
        <v>#REF!</v>
      </c>
      <c r="G18" s="76" t="e">
        <f>ข้อมูลประกอบ!#REF!</f>
        <v>#REF!</v>
      </c>
      <c r="H18" s="76" t="e">
        <f>ข้อมูลประกอบ!#REF!</f>
        <v>#REF!</v>
      </c>
      <c r="I18" s="77" t="e">
        <f t="shared" si="3"/>
        <v>#REF!</v>
      </c>
      <c r="J18" s="76" t="e">
        <f>ข้อมูลประกอบ!#REF!</f>
        <v>#REF!</v>
      </c>
      <c r="K18" s="76" t="e">
        <f>ข้อมูลประกอบ!#REF!</f>
        <v>#REF!</v>
      </c>
      <c r="L18" s="76" t="e">
        <f>ข้อมูลประกอบ!#REF!</f>
        <v>#REF!</v>
      </c>
      <c r="M18" s="77" t="e">
        <f t="shared" si="4"/>
        <v>#REF!</v>
      </c>
      <c r="N18" s="76" t="e">
        <f>ข้อมูลประกอบ!#REF!</f>
        <v>#REF!</v>
      </c>
      <c r="O18" s="76" t="e">
        <f>ข้อมูลประกอบ!#REF!</f>
        <v>#REF!</v>
      </c>
      <c r="P18" s="76" t="e">
        <f>ข้อมูลประกอบ!#REF!</f>
        <v>#REF!</v>
      </c>
      <c r="Q18" s="77" t="e">
        <f t="shared" si="5"/>
        <v>#REF!</v>
      </c>
      <c r="R18" s="76" t="e">
        <f>ข้อมูลประกอบ!#REF!</f>
        <v>#REF!</v>
      </c>
      <c r="S18" s="76" t="e">
        <f>ข้อมูลประกอบ!#REF!</f>
        <v>#REF!</v>
      </c>
      <c r="T18" s="76" t="e">
        <f>ข้อมูลประกอบ!#REF!</f>
        <v>#REF!</v>
      </c>
      <c r="U18" s="77" t="e">
        <f t="shared" si="6"/>
        <v>#REF!</v>
      </c>
      <c r="V18" s="76" t="e">
        <f>ข้อมูลประกอบ!#REF!</f>
        <v>#REF!</v>
      </c>
      <c r="W18" s="76" t="e">
        <f>ข้อมูลประกอบ!#REF!</f>
        <v>#REF!</v>
      </c>
      <c r="X18" s="76" t="e">
        <f t="shared" si="10"/>
        <v>#REF!</v>
      </c>
      <c r="Y18" s="76" t="e">
        <f t="shared" si="10"/>
        <v>#REF!</v>
      </c>
      <c r="Z18" s="76" t="e">
        <f t="shared" si="10"/>
        <v>#REF!</v>
      </c>
      <c r="AA18" s="79" t="e">
        <f t="shared" si="11"/>
        <v>#REF!</v>
      </c>
      <c r="AB18" s="80"/>
      <c r="AC18" s="80"/>
      <c r="AD18" s="80"/>
      <c r="AE18" s="80"/>
      <c r="AF18" s="80"/>
      <c r="AG18" s="67"/>
      <c r="AH18" s="81" t="e">
        <f t="shared" si="2"/>
        <v>#REF!</v>
      </c>
      <c r="AI18" s="82" t="e">
        <f t="shared" si="7"/>
        <v>#REF!</v>
      </c>
      <c r="AJ18" s="81" t="e">
        <f t="shared" si="8"/>
        <v>#REF!</v>
      </c>
      <c r="AK18" s="82" t="e">
        <f t="shared" si="9"/>
        <v>#REF!</v>
      </c>
      <c r="AL18" s="82"/>
      <c r="AM18" s="83"/>
    </row>
    <row r="19" spans="1:39" ht="21.75" x14ac:dyDescent="0.5">
      <c r="A19" s="47" t="s">
        <v>100</v>
      </c>
      <c r="B19" s="89">
        <f t="shared" ref="B19:H19" si="12">B12+B13+B14+B15+B16+B17+B18</f>
        <v>256.5</v>
      </c>
      <c r="C19" s="89">
        <f t="shared" si="12"/>
        <v>6.5</v>
      </c>
      <c r="D19" s="89">
        <f t="shared" si="12"/>
        <v>0</v>
      </c>
      <c r="E19" s="89">
        <f t="shared" si="12"/>
        <v>0</v>
      </c>
      <c r="F19" s="89" t="e">
        <f t="shared" si="12"/>
        <v>#REF!</v>
      </c>
      <c r="G19" s="89" t="e">
        <f t="shared" si="12"/>
        <v>#REF!</v>
      </c>
      <c r="H19" s="89" t="e">
        <f t="shared" si="12"/>
        <v>#REF!</v>
      </c>
      <c r="I19" s="89" t="e">
        <f t="shared" si="3"/>
        <v>#REF!</v>
      </c>
      <c r="J19" s="89" t="e">
        <f>J12+J13+J14+J15+J16+J17+J18</f>
        <v>#REF!</v>
      </c>
      <c r="K19" s="89" t="e">
        <f>K12+K13+K14+K15+K16+K17+K18</f>
        <v>#REF!</v>
      </c>
      <c r="L19" s="89" t="e">
        <f>L12+L13+L14+L15+L16+L17+L18</f>
        <v>#REF!</v>
      </c>
      <c r="M19" s="89" t="e">
        <f t="shared" si="4"/>
        <v>#REF!</v>
      </c>
      <c r="N19" s="89" t="e">
        <f>N12+N13+N14+N15+N16+N17+N18</f>
        <v>#REF!</v>
      </c>
      <c r="O19" s="89" t="e">
        <f>O12+O13+O14+O15+O16+O17+O18</f>
        <v>#REF!</v>
      </c>
      <c r="P19" s="89" t="e">
        <f>P12+P13+P14+P15+P16+P17+P18</f>
        <v>#REF!</v>
      </c>
      <c r="Q19" s="89" t="e">
        <f t="shared" si="5"/>
        <v>#REF!</v>
      </c>
      <c r="R19" s="89" t="e">
        <f>R12+R13+R14+R15+R16+R17+R18</f>
        <v>#REF!</v>
      </c>
      <c r="S19" s="89" t="e">
        <f>S12+S13+S14+S15+S16+S17+S18</f>
        <v>#REF!</v>
      </c>
      <c r="T19" s="89" t="e">
        <f>T12+T13+T14+T15+T16+T17+T18</f>
        <v>#REF!</v>
      </c>
      <c r="U19" s="89" t="e">
        <f t="shared" si="6"/>
        <v>#REF!</v>
      </c>
      <c r="V19" s="89" t="e">
        <f>SUM(V12:V18)</f>
        <v>#REF!</v>
      </c>
      <c r="W19" s="89" t="e">
        <f>SUM(W12:W18)</f>
        <v>#REF!</v>
      </c>
      <c r="X19" s="89" t="e">
        <f t="shared" si="10"/>
        <v>#REF!</v>
      </c>
      <c r="Y19" s="89" t="e">
        <f t="shared" si="10"/>
        <v>#REF!</v>
      </c>
      <c r="Z19" s="89" t="e">
        <f t="shared" si="10"/>
        <v>#REF!</v>
      </c>
      <c r="AA19" s="89" t="e">
        <f>SUM(AA12:AA18)</f>
        <v>#REF!</v>
      </c>
      <c r="AB19" s="90"/>
      <c r="AC19" s="90"/>
      <c r="AD19" s="90"/>
      <c r="AE19" s="90"/>
      <c r="AF19" s="90"/>
      <c r="AG19" s="67"/>
      <c r="AH19" s="81" t="e">
        <f t="shared" si="2"/>
        <v>#REF!</v>
      </c>
      <c r="AI19" s="82" t="e">
        <f t="shared" si="7"/>
        <v>#REF!</v>
      </c>
      <c r="AJ19" s="81" t="e">
        <f t="shared" si="8"/>
        <v>#REF!</v>
      </c>
      <c r="AK19" s="82" t="e">
        <f t="shared" si="9"/>
        <v>#REF!</v>
      </c>
      <c r="AL19" s="82"/>
      <c r="AM19" s="83"/>
    </row>
    <row r="20" spans="1:39" ht="21.75" x14ac:dyDescent="0.5">
      <c r="A20" s="91" t="s">
        <v>7</v>
      </c>
      <c r="B20" s="92">
        <v>1</v>
      </c>
      <c r="C20" s="92"/>
      <c r="D20" s="92"/>
      <c r="E20" s="92"/>
      <c r="F20" s="93" t="e">
        <f>ข้อมูลประกอบ!#REF!</f>
        <v>#REF!</v>
      </c>
      <c r="G20" s="93" t="e">
        <f>ข้อมูลประกอบ!#REF!</f>
        <v>#REF!</v>
      </c>
      <c r="H20" s="93" t="e">
        <f>ข้อมูลประกอบ!#REF!</f>
        <v>#REF!</v>
      </c>
      <c r="I20" s="86" t="e">
        <f t="shared" si="3"/>
        <v>#REF!</v>
      </c>
      <c r="J20" s="93" t="e">
        <f>ข้อมูลประกอบ!#REF!</f>
        <v>#REF!</v>
      </c>
      <c r="K20" s="93" t="e">
        <f>ข้อมูลประกอบ!#REF!</f>
        <v>#REF!</v>
      </c>
      <c r="L20" s="93" t="e">
        <f>ข้อมูลประกอบ!#REF!</f>
        <v>#REF!</v>
      </c>
      <c r="M20" s="86" t="e">
        <f t="shared" si="4"/>
        <v>#REF!</v>
      </c>
      <c r="N20" s="93" t="e">
        <f>ข้อมูลประกอบ!#REF!</f>
        <v>#REF!</v>
      </c>
      <c r="O20" s="93" t="e">
        <f>ข้อมูลประกอบ!#REF!</f>
        <v>#REF!</v>
      </c>
      <c r="P20" s="93" t="e">
        <f>ข้อมูลประกอบ!#REF!</f>
        <v>#REF!</v>
      </c>
      <c r="Q20" s="86" t="e">
        <f t="shared" si="5"/>
        <v>#REF!</v>
      </c>
      <c r="R20" s="93" t="e">
        <f>ข้อมูลประกอบ!#REF!</f>
        <v>#REF!</v>
      </c>
      <c r="S20" s="93" t="e">
        <f>ข้อมูลประกอบ!#REF!</f>
        <v>#REF!</v>
      </c>
      <c r="T20" s="93" t="e">
        <f>ข้อมูลประกอบ!#REF!</f>
        <v>#REF!</v>
      </c>
      <c r="U20" s="86" t="e">
        <f t="shared" si="6"/>
        <v>#REF!</v>
      </c>
      <c r="V20" s="76" t="e">
        <f>ข้อมูลประกอบ!#REF!</f>
        <v>#REF!</v>
      </c>
      <c r="W20" s="76" t="e">
        <f>ข้อมูลประกอบ!#REF!</f>
        <v>#REF!</v>
      </c>
      <c r="X20" s="76" t="e">
        <f t="shared" si="10"/>
        <v>#REF!</v>
      </c>
      <c r="Y20" s="76" t="e">
        <f t="shared" si="10"/>
        <v>#REF!</v>
      </c>
      <c r="Z20" s="76" t="e">
        <f t="shared" si="10"/>
        <v>#REF!</v>
      </c>
      <c r="AA20" s="79" t="e">
        <f t="shared" ref="AA20:AA26" si="13">X20+Y20+Z20</f>
        <v>#REF!</v>
      </c>
      <c r="AB20" s="80"/>
      <c r="AC20" s="80"/>
      <c r="AD20" s="80"/>
      <c r="AE20" s="80"/>
      <c r="AF20" s="80"/>
      <c r="AG20" s="67"/>
      <c r="AH20" s="81" t="e">
        <f t="shared" si="2"/>
        <v>#REF!</v>
      </c>
      <c r="AI20" s="82" t="e">
        <f>(AH20*5)/60</f>
        <v>#REF!</v>
      </c>
      <c r="AJ20" s="81" t="e">
        <f>(Q20+U20)*100/AA20</f>
        <v>#REF!</v>
      </c>
      <c r="AK20" s="82" t="e">
        <f>AJ20*5/30</f>
        <v>#REF!</v>
      </c>
      <c r="AL20" s="82"/>
      <c r="AM20" s="83"/>
    </row>
    <row r="21" spans="1:39" ht="21.75" x14ac:dyDescent="0.5">
      <c r="A21" s="74" t="s">
        <v>123</v>
      </c>
      <c r="B21" s="75">
        <v>15.5</v>
      </c>
      <c r="C21" s="75"/>
      <c r="D21" s="75"/>
      <c r="E21" s="75"/>
      <c r="F21" s="76" t="e">
        <f>ข้อมูลประกอบ!#REF!</f>
        <v>#REF!</v>
      </c>
      <c r="G21" s="76" t="e">
        <f>ข้อมูลประกอบ!#REF!</f>
        <v>#REF!</v>
      </c>
      <c r="H21" s="76" t="e">
        <f>ข้อมูลประกอบ!#REF!</f>
        <v>#REF!</v>
      </c>
      <c r="I21" s="86" t="e">
        <f t="shared" si="3"/>
        <v>#REF!</v>
      </c>
      <c r="J21" s="76" t="e">
        <f>ข้อมูลประกอบ!#REF!</f>
        <v>#REF!</v>
      </c>
      <c r="K21" s="76" t="e">
        <f>ข้อมูลประกอบ!#REF!</f>
        <v>#REF!</v>
      </c>
      <c r="L21" s="76" t="e">
        <f>ข้อมูลประกอบ!#REF!</f>
        <v>#REF!</v>
      </c>
      <c r="M21" s="86" t="e">
        <f t="shared" si="4"/>
        <v>#REF!</v>
      </c>
      <c r="N21" s="76" t="e">
        <f>ข้อมูลประกอบ!#REF!</f>
        <v>#REF!</v>
      </c>
      <c r="O21" s="76" t="e">
        <f>ข้อมูลประกอบ!#REF!</f>
        <v>#REF!</v>
      </c>
      <c r="P21" s="76" t="e">
        <f>ข้อมูลประกอบ!#REF!</f>
        <v>#REF!</v>
      </c>
      <c r="Q21" s="86" t="e">
        <f t="shared" si="5"/>
        <v>#REF!</v>
      </c>
      <c r="R21" s="76" t="e">
        <f>ข้อมูลประกอบ!#REF!</f>
        <v>#REF!</v>
      </c>
      <c r="S21" s="76" t="e">
        <f>ข้อมูลประกอบ!#REF!</f>
        <v>#REF!</v>
      </c>
      <c r="T21" s="76" t="e">
        <f>ข้อมูลประกอบ!#REF!</f>
        <v>#REF!</v>
      </c>
      <c r="U21" s="86" t="e">
        <f t="shared" si="6"/>
        <v>#REF!</v>
      </c>
      <c r="V21" s="76" t="e">
        <f>ข้อมูลประกอบ!#REF!</f>
        <v>#REF!</v>
      </c>
      <c r="W21" s="76" t="e">
        <f>ข้อมูลประกอบ!#REF!</f>
        <v>#REF!</v>
      </c>
      <c r="X21" s="76" t="e">
        <f t="shared" si="10"/>
        <v>#REF!</v>
      </c>
      <c r="Y21" s="76" t="e">
        <f t="shared" si="10"/>
        <v>#REF!</v>
      </c>
      <c r="Z21" s="76" t="e">
        <f t="shared" si="10"/>
        <v>#REF!</v>
      </c>
      <c r="AA21" s="79" t="e">
        <f t="shared" si="13"/>
        <v>#REF!</v>
      </c>
      <c r="AB21" s="80"/>
      <c r="AC21" s="80"/>
      <c r="AD21" s="80"/>
      <c r="AE21" s="80"/>
      <c r="AF21" s="80"/>
      <c r="AG21" s="67"/>
      <c r="AH21" s="81" t="e">
        <f>Z21*100/AA21</f>
        <v>#REF!</v>
      </c>
      <c r="AI21" s="82" t="e">
        <f>(AH21*5)/60</f>
        <v>#REF!</v>
      </c>
      <c r="AJ21" s="81" t="e">
        <f>(Q21+U21)*100/AA21</f>
        <v>#REF!</v>
      </c>
      <c r="AK21" s="82" t="e">
        <f>AJ21*5/30</f>
        <v>#REF!</v>
      </c>
      <c r="AL21" s="87"/>
      <c r="AM21" s="88"/>
    </row>
    <row r="22" spans="1:39" ht="21.75" x14ac:dyDescent="0.5">
      <c r="A22" s="74" t="s">
        <v>12</v>
      </c>
      <c r="B22" s="75">
        <v>28.5</v>
      </c>
      <c r="C22" s="75">
        <v>4</v>
      </c>
      <c r="D22" s="75"/>
      <c r="E22" s="75"/>
      <c r="F22" s="76" t="e">
        <f>ข้อมูลประกอบ!#REF!</f>
        <v>#REF!</v>
      </c>
      <c r="G22" s="76" t="e">
        <f>ข้อมูลประกอบ!#REF!</f>
        <v>#REF!</v>
      </c>
      <c r="H22" s="76" t="e">
        <f>ข้อมูลประกอบ!#REF!</f>
        <v>#REF!</v>
      </c>
      <c r="I22" s="86" t="e">
        <f t="shared" si="3"/>
        <v>#REF!</v>
      </c>
      <c r="J22" s="76" t="e">
        <f>ข้อมูลประกอบ!#REF!</f>
        <v>#REF!</v>
      </c>
      <c r="K22" s="76" t="e">
        <f>ข้อมูลประกอบ!#REF!</f>
        <v>#REF!</v>
      </c>
      <c r="L22" s="76" t="e">
        <f>ข้อมูลประกอบ!#REF!</f>
        <v>#REF!</v>
      </c>
      <c r="M22" s="86" t="e">
        <f t="shared" si="4"/>
        <v>#REF!</v>
      </c>
      <c r="N22" s="76" t="e">
        <f>ข้อมูลประกอบ!#REF!</f>
        <v>#REF!</v>
      </c>
      <c r="O22" s="76" t="e">
        <f>ข้อมูลประกอบ!#REF!</f>
        <v>#REF!</v>
      </c>
      <c r="P22" s="76" t="e">
        <f>ข้อมูลประกอบ!#REF!</f>
        <v>#REF!</v>
      </c>
      <c r="Q22" s="86" t="e">
        <f t="shared" si="5"/>
        <v>#REF!</v>
      </c>
      <c r="R22" s="76" t="e">
        <f>ข้อมูลประกอบ!#REF!</f>
        <v>#REF!</v>
      </c>
      <c r="S22" s="76" t="e">
        <f>ข้อมูลประกอบ!#REF!</f>
        <v>#REF!</v>
      </c>
      <c r="T22" s="76" t="e">
        <f>ข้อมูลประกอบ!#REF!</f>
        <v>#REF!</v>
      </c>
      <c r="U22" s="86" t="e">
        <f t="shared" si="6"/>
        <v>#REF!</v>
      </c>
      <c r="V22" s="76" t="e">
        <f>ข้อมูลประกอบ!#REF!</f>
        <v>#REF!</v>
      </c>
      <c r="W22" s="76" t="e">
        <f>ข้อมูลประกอบ!#REF!</f>
        <v>#REF!</v>
      </c>
      <c r="X22" s="76" t="e">
        <f t="shared" si="10"/>
        <v>#REF!</v>
      </c>
      <c r="Y22" s="76" t="e">
        <f t="shared" si="10"/>
        <v>#REF!</v>
      </c>
      <c r="Z22" s="76" t="e">
        <f t="shared" si="10"/>
        <v>#REF!</v>
      </c>
      <c r="AA22" s="79" t="e">
        <f t="shared" si="13"/>
        <v>#REF!</v>
      </c>
      <c r="AB22" s="80"/>
      <c r="AC22" s="80"/>
      <c r="AD22" s="80"/>
      <c r="AE22" s="80"/>
      <c r="AF22" s="80"/>
      <c r="AG22" s="67"/>
      <c r="AH22" s="81" t="e">
        <f t="shared" si="2"/>
        <v>#REF!</v>
      </c>
      <c r="AI22" s="82" t="e">
        <f t="shared" ref="AI22:AI28" si="14">(AH22*5)/60</f>
        <v>#REF!</v>
      </c>
      <c r="AJ22" s="81" t="e">
        <f t="shared" ref="AJ22:AJ28" si="15">(Q22+U22)*100/AA22</f>
        <v>#REF!</v>
      </c>
      <c r="AK22" s="82" t="e">
        <f t="shared" ref="AK22:AK28" si="16">AJ22*5/30</f>
        <v>#REF!</v>
      </c>
      <c r="AL22" s="87"/>
      <c r="AM22" s="88"/>
    </row>
    <row r="23" spans="1:39" ht="21.75" x14ac:dyDescent="0.5">
      <c r="A23" s="74" t="s">
        <v>18</v>
      </c>
      <c r="B23" s="75">
        <v>35</v>
      </c>
      <c r="C23" s="75">
        <v>1</v>
      </c>
      <c r="D23" s="75"/>
      <c r="E23" s="75"/>
      <c r="F23" s="76" t="e">
        <f>ข้อมูลประกอบ!#REF!</f>
        <v>#REF!</v>
      </c>
      <c r="G23" s="76" t="e">
        <f>ข้อมูลประกอบ!#REF!</f>
        <v>#REF!</v>
      </c>
      <c r="H23" s="76" t="e">
        <f>ข้อมูลประกอบ!#REF!</f>
        <v>#REF!</v>
      </c>
      <c r="I23" s="86" t="e">
        <f t="shared" si="3"/>
        <v>#REF!</v>
      </c>
      <c r="J23" s="76" t="e">
        <f>ข้อมูลประกอบ!#REF!</f>
        <v>#REF!</v>
      </c>
      <c r="K23" s="67"/>
      <c r="L23" s="76" t="e">
        <f>ข้อมูลประกอบ!#REF!</f>
        <v>#REF!</v>
      </c>
      <c r="M23" s="86" t="e">
        <f t="shared" si="4"/>
        <v>#REF!</v>
      </c>
      <c r="N23" s="76" t="e">
        <f>ข้อมูลประกอบ!#REF!</f>
        <v>#REF!</v>
      </c>
      <c r="O23" s="76" t="e">
        <f>ข้อมูลประกอบ!#REF!</f>
        <v>#REF!</v>
      </c>
      <c r="P23" s="76" t="e">
        <f>ข้อมูลประกอบ!#REF!</f>
        <v>#REF!</v>
      </c>
      <c r="Q23" s="86" t="e">
        <f t="shared" si="5"/>
        <v>#REF!</v>
      </c>
      <c r="R23" s="76" t="e">
        <f>ข้อมูลประกอบ!#REF!</f>
        <v>#REF!</v>
      </c>
      <c r="S23" s="76" t="e">
        <f>ข้อมูลประกอบ!#REF!</f>
        <v>#REF!</v>
      </c>
      <c r="T23" s="76" t="e">
        <f>ข้อมูลประกอบ!#REF!</f>
        <v>#REF!</v>
      </c>
      <c r="U23" s="86" t="e">
        <f t="shared" si="6"/>
        <v>#REF!</v>
      </c>
      <c r="V23" s="76" t="e">
        <f>ข้อมูลประกอบ!#REF!</f>
        <v>#REF!</v>
      </c>
      <c r="W23" s="76" t="e">
        <f>ข้อมูลประกอบ!#REF!</f>
        <v>#REF!</v>
      </c>
      <c r="X23" s="76" t="e">
        <f t="shared" si="10"/>
        <v>#REF!</v>
      </c>
      <c r="Y23" s="76" t="e">
        <f>G23+AH36+O23+S23</f>
        <v>#REF!</v>
      </c>
      <c r="Z23" s="76" t="e">
        <f t="shared" si="10"/>
        <v>#REF!</v>
      </c>
      <c r="AA23" s="79" t="e">
        <f t="shared" si="13"/>
        <v>#REF!</v>
      </c>
      <c r="AB23" s="80"/>
      <c r="AC23" s="80"/>
      <c r="AD23" s="80"/>
      <c r="AE23" s="80"/>
      <c r="AF23" s="80"/>
      <c r="AG23" s="67"/>
      <c r="AH23" s="81" t="e">
        <f t="shared" si="2"/>
        <v>#REF!</v>
      </c>
      <c r="AI23" s="82" t="e">
        <f t="shared" si="14"/>
        <v>#REF!</v>
      </c>
      <c r="AJ23" s="81" t="e">
        <f t="shared" si="15"/>
        <v>#REF!</v>
      </c>
      <c r="AK23" s="82" t="e">
        <f t="shared" si="16"/>
        <v>#REF!</v>
      </c>
      <c r="AL23" s="87"/>
      <c r="AM23" s="88"/>
    </row>
    <row r="24" spans="1:39" ht="21.75" x14ac:dyDescent="0.5">
      <c r="A24" s="74" t="s">
        <v>21</v>
      </c>
      <c r="B24" s="75">
        <v>17.5</v>
      </c>
      <c r="C24" s="75"/>
      <c r="D24" s="75"/>
      <c r="E24" s="75"/>
      <c r="F24" s="76">
        <f>ข้อมูลประกอบ!G67</f>
        <v>1</v>
      </c>
      <c r="G24" s="76">
        <f>ข้อมูลประกอบ!H67</f>
        <v>10</v>
      </c>
      <c r="H24" s="76">
        <f>ข้อมูลประกอบ!I67</f>
        <v>19</v>
      </c>
      <c r="I24" s="86">
        <f t="shared" si="3"/>
        <v>30</v>
      </c>
      <c r="J24" s="76">
        <f>ข้อมูลประกอบ!J67</f>
        <v>0</v>
      </c>
      <c r="K24" s="76">
        <f>ข้อมูลประกอบ!K67</f>
        <v>5</v>
      </c>
      <c r="L24" s="76">
        <f>ข้อมูลประกอบ!L67</f>
        <v>20</v>
      </c>
      <c r="M24" s="86">
        <f t="shared" si="4"/>
        <v>25</v>
      </c>
      <c r="N24" s="76">
        <f>ข้อมูลประกอบ!M67</f>
        <v>0</v>
      </c>
      <c r="O24" s="76">
        <f>ข้อมูลประกอบ!N67</f>
        <v>1</v>
      </c>
      <c r="P24" s="76">
        <f>ข้อมูลประกอบ!O67</f>
        <v>4</v>
      </c>
      <c r="Q24" s="86">
        <f t="shared" si="5"/>
        <v>5</v>
      </c>
      <c r="R24" s="76">
        <f>ข้อมูลประกอบ!P67</f>
        <v>0</v>
      </c>
      <c r="S24" s="76">
        <f>ข้อมูลประกอบ!Q67</f>
        <v>0</v>
      </c>
      <c r="T24" s="76">
        <f>ข้อมูลประกอบ!R67</f>
        <v>0</v>
      </c>
      <c r="U24" s="86">
        <f t="shared" si="6"/>
        <v>0</v>
      </c>
      <c r="V24" s="76">
        <f>ข้อมูลประกอบ!T67</f>
        <v>56</v>
      </c>
      <c r="W24" s="76">
        <f>ข้อมูลประกอบ!U67</f>
        <v>4</v>
      </c>
      <c r="X24" s="76">
        <f t="shared" si="10"/>
        <v>1</v>
      </c>
      <c r="Y24" s="76">
        <f t="shared" si="10"/>
        <v>16</v>
      </c>
      <c r="Z24" s="76">
        <f t="shared" si="10"/>
        <v>43</v>
      </c>
      <c r="AA24" s="79">
        <f t="shared" si="13"/>
        <v>60</v>
      </c>
      <c r="AB24" s="80"/>
      <c r="AC24" s="80"/>
      <c r="AD24" s="80"/>
      <c r="AE24" s="80"/>
      <c r="AF24" s="80"/>
      <c r="AG24" s="67"/>
      <c r="AH24" s="81">
        <f t="shared" si="2"/>
        <v>71.666666666666671</v>
      </c>
      <c r="AI24" s="82">
        <f t="shared" si="14"/>
        <v>5.9722222222222232</v>
      </c>
      <c r="AJ24" s="81">
        <f t="shared" si="15"/>
        <v>8.3333333333333339</v>
      </c>
      <c r="AK24" s="82">
        <f t="shared" si="16"/>
        <v>1.3888888888888891</v>
      </c>
      <c r="AL24" s="87"/>
      <c r="AM24" s="88"/>
    </row>
    <row r="25" spans="1:39" ht="21.75" x14ac:dyDescent="0.5">
      <c r="A25" s="74" t="s">
        <v>57</v>
      </c>
      <c r="B25" s="75"/>
      <c r="C25" s="75"/>
      <c r="D25" s="75">
        <v>1</v>
      </c>
      <c r="E25" s="75">
        <v>1</v>
      </c>
      <c r="F25" s="76" t="e">
        <f>'สถิติ (2)'!F20</f>
        <v>#REF!</v>
      </c>
      <c r="G25" s="76" t="e">
        <f>'สถิติ (2)'!G20</f>
        <v>#REF!</v>
      </c>
      <c r="H25" s="76" t="e">
        <f>'สถิติ (2)'!H20</f>
        <v>#REF!</v>
      </c>
      <c r="I25" s="86">
        <f ca="1">'สถิติ (2)'!I20</f>
        <v>0</v>
      </c>
      <c r="J25" s="76" t="e">
        <f>'สถิติ (2)'!J20</f>
        <v>#REF!</v>
      </c>
      <c r="K25" s="76" t="e">
        <f>'สถิติ (2)'!K20</f>
        <v>#REF!</v>
      </c>
      <c r="L25" s="76" t="e">
        <f>'สถิติ (2)'!L20</f>
        <v>#REF!</v>
      </c>
      <c r="M25" s="86">
        <f ca="1">'สถิติ (2)'!M20</f>
        <v>0</v>
      </c>
      <c r="N25" s="76" t="e">
        <f>'สถิติ (2)'!N20</f>
        <v>#REF!</v>
      </c>
      <c r="O25" s="76" t="e">
        <f>'สถิติ (2)'!O20</f>
        <v>#REF!</v>
      </c>
      <c r="P25" s="76" t="e">
        <f>'สถิติ (2)'!P20</f>
        <v>#REF!</v>
      </c>
      <c r="Q25" s="86">
        <f ca="1">'สถิติ (2)'!Q20</f>
        <v>0</v>
      </c>
      <c r="R25" s="76" t="e">
        <f>'สถิติ (2)'!R20</f>
        <v>#REF!</v>
      </c>
      <c r="S25" s="76" t="e">
        <f>'สถิติ (2)'!S20</f>
        <v>#REF!</v>
      </c>
      <c r="T25" s="76" t="e">
        <f>'สถิติ (2)'!T20</f>
        <v>#REF!</v>
      </c>
      <c r="U25" s="86">
        <f ca="1">'สถิติ (2)'!U20</f>
        <v>0</v>
      </c>
      <c r="V25" s="76" t="e">
        <f>ข้อมูลประกอบ!#REF!</f>
        <v>#REF!</v>
      </c>
      <c r="W25" s="76" t="e">
        <f>ข้อมูลประกอบ!#REF!</f>
        <v>#REF!</v>
      </c>
      <c r="X25" s="76" t="e">
        <f t="shared" si="10"/>
        <v>#REF!</v>
      </c>
      <c r="Y25" s="76" t="e">
        <f t="shared" si="10"/>
        <v>#REF!</v>
      </c>
      <c r="Z25" s="76" t="e">
        <f t="shared" si="10"/>
        <v>#REF!</v>
      </c>
      <c r="AA25" s="79" t="e">
        <f t="shared" si="13"/>
        <v>#REF!</v>
      </c>
      <c r="AB25" s="80"/>
      <c r="AC25" s="80"/>
      <c r="AD25" s="80"/>
      <c r="AE25" s="80"/>
      <c r="AF25" s="80"/>
      <c r="AG25" s="67"/>
      <c r="AH25" s="94" t="e">
        <f>Z25*100/AA25</f>
        <v>#REF!</v>
      </c>
      <c r="AI25" s="95" t="e">
        <f>(AH25*5)/60</f>
        <v>#REF!</v>
      </c>
      <c r="AJ25" s="94">
        <f ca="1">(Q25+U25)*100/AA25</f>
        <v>100</v>
      </c>
      <c r="AK25" s="95">
        <f ca="1">AJ25*5/30</f>
        <v>16.666666666666668</v>
      </c>
      <c r="AL25" s="96"/>
      <c r="AM25" s="97"/>
    </row>
    <row r="26" spans="1:39" ht="21.75" x14ac:dyDescent="0.5">
      <c r="A26" s="74" t="s">
        <v>131</v>
      </c>
      <c r="B26" s="75"/>
      <c r="C26" s="75"/>
      <c r="D26" s="75">
        <v>1</v>
      </c>
      <c r="E26" s="75">
        <v>1</v>
      </c>
      <c r="F26" s="125" t="e">
        <f>ข้อมูลประกอบ!#REF!</f>
        <v>#REF!</v>
      </c>
      <c r="G26" s="125" t="e">
        <f>ข้อมูลประกอบ!#REF!</f>
        <v>#REF!</v>
      </c>
      <c r="H26" s="125" t="e">
        <f>ข้อมูลประกอบ!#REF!</f>
        <v>#REF!</v>
      </c>
      <c r="I26" s="128" t="e">
        <f t="shared" si="3"/>
        <v>#REF!</v>
      </c>
      <c r="J26" s="125" t="e">
        <f>ข้อมูลประกอบ!#REF!</f>
        <v>#REF!</v>
      </c>
      <c r="K26" s="125" t="e">
        <f>ข้อมูลประกอบ!#REF!</f>
        <v>#REF!</v>
      </c>
      <c r="L26" s="125" t="e">
        <f>ข้อมูลประกอบ!#REF!</f>
        <v>#REF!</v>
      </c>
      <c r="M26" s="128" t="e">
        <f t="shared" si="4"/>
        <v>#REF!</v>
      </c>
      <c r="N26" s="125" t="e">
        <f>ข้อมูลประกอบ!#REF!</f>
        <v>#REF!</v>
      </c>
      <c r="O26" s="125" t="e">
        <f>ข้อมูลประกอบ!#REF!</f>
        <v>#REF!</v>
      </c>
      <c r="P26" s="125" t="e">
        <f>ข้อมูลประกอบ!#REF!</f>
        <v>#REF!</v>
      </c>
      <c r="Q26" s="128" t="e">
        <f t="shared" si="5"/>
        <v>#REF!</v>
      </c>
      <c r="R26" s="125" t="e">
        <f>ข้อมูลประกอบ!#REF!</f>
        <v>#REF!</v>
      </c>
      <c r="S26" s="125" t="e">
        <f>ข้อมูลประกอบ!#REF!</f>
        <v>#REF!</v>
      </c>
      <c r="T26" s="125" t="e">
        <f>ข้อมูลประกอบ!#REF!</f>
        <v>#REF!</v>
      </c>
      <c r="U26" s="128" t="e">
        <f t="shared" si="6"/>
        <v>#REF!</v>
      </c>
      <c r="V26" s="89" t="e">
        <f>SUM(V19:V25)</f>
        <v>#REF!</v>
      </c>
      <c r="W26" s="89" t="e">
        <f>SUM(W19:W25)</f>
        <v>#REF!</v>
      </c>
      <c r="X26" s="125" t="e">
        <f t="shared" si="10"/>
        <v>#REF!</v>
      </c>
      <c r="Y26" s="125" t="e">
        <f t="shared" si="10"/>
        <v>#REF!</v>
      </c>
      <c r="Z26" s="125" t="e">
        <f t="shared" si="10"/>
        <v>#REF!</v>
      </c>
      <c r="AA26" s="89" t="e">
        <f t="shared" si="13"/>
        <v>#REF!</v>
      </c>
      <c r="AB26" s="80"/>
      <c r="AC26" s="80"/>
      <c r="AD26" s="80"/>
      <c r="AE26" s="80"/>
      <c r="AF26" s="80"/>
      <c r="AG26" s="67"/>
      <c r="AH26" s="94" t="e">
        <f t="shared" si="2"/>
        <v>#REF!</v>
      </c>
      <c r="AI26" s="95" t="e">
        <f t="shared" si="14"/>
        <v>#REF!</v>
      </c>
      <c r="AJ26" s="94" t="e">
        <f t="shared" si="15"/>
        <v>#REF!</v>
      </c>
      <c r="AK26" s="95" t="e">
        <f t="shared" si="16"/>
        <v>#REF!</v>
      </c>
      <c r="AL26" s="96"/>
      <c r="AM26" s="97"/>
    </row>
    <row r="27" spans="1:39" ht="22.5" thickBot="1" x14ac:dyDescent="0.55000000000000004">
      <c r="A27" s="47" t="s">
        <v>101</v>
      </c>
      <c r="B27" s="89">
        <f>B20+B22+B21+B23+B24+B26</f>
        <v>97.5</v>
      </c>
      <c r="C27" s="89">
        <f>C20+C22+C21+C23+C24+C26</f>
        <v>5</v>
      </c>
      <c r="D27" s="89">
        <f>D20+D22+D21+D23+D24+D26</f>
        <v>1</v>
      </c>
      <c r="E27" s="89">
        <f>E20+E22+E21+E23+E24+E26</f>
        <v>1</v>
      </c>
      <c r="F27" s="89" t="e">
        <f>SUM(F20:F26)</f>
        <v>#REF!</v>
      </c>
      <c r="G27" s="89" t="e">
        <f t="shared" ref="G27:AA27" si="17">SUM(G20:G26)</f>
        <v>#REF!</v>
      </c>
      <c r="H27" s="89" t="e">
        <f t="shared" si="17"/>
        <v>#REF!</v>
      </c>
      <c r="I27" s="89" t="e">
        <f t="shared" si="17"/>
        <v>#REF!</v>
      </c>
      <c r="J27" s="89" t="e">
        <f t="shared" si="17"/>
        <v>#REF!</v>
      </c>
      <c r="K27" s="89" t="e">
        <f t="shared" si="17"/>
        <v>#REF!</v>
      </c>
      <c r="L27" s="89" t="e">
        <f t="shared" si="17"/>
        <v>#REF!</v>
      </c>
      <c r="M27" s="89" t="e">
        <f t="shared" si="17"/>
        <v>#REF!</v>
      </c>
      <c r="N27" s="89" t="e">
        <f t="shared" si="17"/>
        <v>#REF!</v>
      </c>
      <c r="O27" s="89" t="e">
        <f t="shared" si="17"/>
        <v>#REF!</v>
      </c>
      <c r="P27" s="89" t="e">
        <f t="shared" si="17"/>
        <v>#REF!</v>
      </c>
      <c r="Q27" s="89" t="e">
        <f t="shared" si="17"/>
        <v>#REF!</v>
      </c>
      <c r="R27" s="89" t="e">
        <f t="shared" si="17"/>
        <v>#REF!</v>
      </c>
      <c r="S27" s="89" t="e">
        <f t="shared" si="17"/>
        <v>#REF!</v>
      </c>
      <c r="T27" s="89" t="e">
        <f t="shared" si="17"/>
        <v>#REF!</v>
      </c>
      <c r="U27" s="89" t="e">
        <f t="shared" si="17"/>
        <v>#REF!</v>
      </c>
      <c r="V27" s="89" t="e">
        <f t="shared" si="17"/>
        <v>#REF!</v>
      </c>
      <c r="W27" s="89" t="e">
        <f t="shared" si="17"/>
        <v>#REF!</v>
      </c>
      <c r="X27" s="89" t="e">
        <f t="shared" si="17"/>
        <v>#REF!</v>
      </c>
      <c r="Y27" s="89" t="e">
        <f t="shared" si="17"/>
        <v>#REF!</v>
      </c>
      <c r="Z27" s="89" t="e">
        <f t="shared" si="17"/>
        <v>#REF!</v>
      </c>
      <c r="AA27" s="89" t="e">
        <f t="shared" si="17"/>
        <v>#REF!</v>
      </c>
      <c r="AB27" s="90"/>
      <c r="AC27" s="90"/>
      <c r="AD27" s="90"/>
      <c r="AE27" s="90"/>
      <c r="AF27" s="90"/>
      <c r="AG27" s="71"/>
      <c r="AH27" s="81" t="e">
        <f t="shared" si="2"/>
        <v>#REF!</v>
      </c>
      <c r="AI27" s="82" t="e">
        <f t="shared" si="14"/>
        <v>#REF!</v>
      </c>
      <c r="AJ27" s="81" t="e">
        <f t="shared" si="15"/>
        <v>#REF!</v>
      </c>
      <c r="AK27" s="82" t="e">
        <f t="shared" si="16"/>
        <v>#REF!</v>
      </c>
      <c r="AL27" s="87"/>
      <c r="AM27" s="88"/>
    </row>
    <row r="28" spans="1:39" ht="23.25" thickTop="1" thickBot="1" x14ac:dyDescent="0.55000000000000004">
      <c r="A28" s="98" t="s">
        <v>95</v>
      </c>
      <c r="B28" s="99" t="e">
        <f>B6+B16+B27+#REF!+#REF!</f>
        <v>#REF!</v>
      </c>
      <c r="C28" s="99" t="e">
        <f>C6+C16+C27+#REF!+#REF!</f>
        <v>#REF!</v>
      </c>
      <c r="D28" s="99" t="e">
        <f>D6+D16+D27+#REF!+#REF!</f>
        <v>#REF!</v>
      </c>
      <c r="E28" s="99" t="e">
        <f>E6+E16+E27+#REF!+#REF!</f>
        <v>#REF!</v>
      </c>
      <c r="F28" s="99" t="e">
        <f t="shared" ref="F28:Z28" si="18">F11+F19+F27</f>
        <v>#REF!</v>
      </c>
      <c r="G28" s="99" t="e">
        <f t="shared" si="18"/>
        <v>#REF!</v>
      </c>
      <c r="H28" s="99" t="e">
        <f t="shared" si="18"/>
        <v>#REF!</v>
      </c>
      <c r="I28" s="100" t="e">
        <f t="shared" si="18"/>
        <v>#REF!</v>
      </c>
      <c r="J28" s="99" t="e">
        <f t="shared" si="18"/>
        <v>#REF!</v>
      </c>
      <c r="K28" s="99" t="e">
        <f t="shared" si="18"/>
        <v>#REF!</v>
      </c>
      <c r="L28" s="99" t="e">
        <f t="shared" si="18"/>
        <v>#REF!</v>
      </c>
      <c r="M28" s="100" t="e">
        <f t="shared" si="18"/>
        <v>#REF!</v>
      </c>
      <c r="N28" s="99" t="e">
        <f t="shared" si="18"/>
        <v>#REF!</v>
      </c>
      <c r="O28" s="99" t="e">
        <f t="shared" si="18"/>
        <v>#REF!</v>
      </c>
      <c r="P28" s="99" t="e">
        <f t="shared" si="18"/>
        <v>#REF!</v>
      </c>
      <c r="Q28" s="100" t="e">
        <f t="shared" si="18"/>
        <v>#REF!</v>
      </c>
      <c r="R28" s="99" t="e">
        <f t="shared" si="18"/>
        <v>#REF!</v>
      </c>
      <c r="S28" s="99" t="e">
        <f t="shared" si="18"/>
        <v>#REF!</v>
      </c>
      <c r="T28" s="99" t="e">
        <f t="shared" si="18"/>
        <v>#REF!</v>
      </c>
      <c r="U28" s="100" t="e">
        <f t="shared" si="18"/>
        <v>#REF!</v>
      </c>
      <c r="V28" s="99" t="e">
        <f t="shared" si="18"/>
        <v>#REF!</v>
      </c>
      <c r="W28" s="99" t="e">
        <f t="shared" si="18"/>
        <v>#REF!</v>
      </c>
      <c r="X28" s="99" t="e">
        <f t="shared" si="18"/>
        <v>#REF!</v>
      </c>
      <c r="Y28" s="99" t="e">
        <f t="shared" si="18"/>
        <v>#REF!</v>
      </c>
      <c r="Z28" s="99" t="e">
        <f t="shared" si="18"/>
        <v>#REF!</v>
      </c>
      <c r="AA28" s="126" t="e">
        <f>I28+M28+Q28+U28</f>
        <v>#REF!</v>
      </c>
      <c r="AB28" s="90"/>
      <c r="AC28" s="90"/>
      <c r="AD28" s="90"/>
      <c r="AE28" s="90"/>
      <c r="AF28" s="90"/>
      <c r="AG28" s="67"/>
      <c r="AH28" s="81" t="e">
        <f t="shared" si="2"/>
        <v>#REF!</v>
      </c>
      <c r="AI28" s="82" t="e">
        <f t="shared" si="14"/>
        <v>#REF!</v>
      </c>
      <c r="AJ28" s="81" t="e">
        <f t="shared" si="15"/>
        <v>#REF!</v>
      </c>
      <c r="AK28" s="82" t="e">
        <f t="shared" si="16"/>
        <v>#REF!</v>
      </c>
      <c r="AL28" s="87"/>
      <c r="AM28" s="88"/>
    </row>
    <row r="29" spans="1:39" ht="22.5" thickTop="1" x14ac:dyDescent="0.5">
      <c r="A29" s="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67"/>
      <c r="AH29" s="88"/>
      <c r="AI29" s="88"/>
      <c r="AJ29" s="88"/>
      <c r="AK29" s="88"/>
      <c r="AL29" s="88"/>
      <c r="AM29" s="88"/>
    </row>
    <row r="30" spans="1:39" ht="21.75" hidden="1" x14ac:dyDescent="0.5">
      <c r="A30" s="240" t="s">
        <v>90</v>
      </c>
      <c r="B30" s="241"/>
      <c r="C30" s="241"/>
      <c r="D30" s="242"/>
      <c r="E30" s="229" t="s">
        <v>69</v>
      </c>
      <c r="F30" s="249" t="s">
        <v>118</v>
      </c>
      <c r="G30" s="250"/>
      <c r="H30" s="250"/>
      <c r="I30" s="251"/>
      <c r="J30" s="229" t="s">
        <v>69</v>
      </c>
      <c r="K30" s="229" t="s">
        <v>70</v>
      </c>
      <c r="L30" s="252" t="s">
        <v>119</v>
      </c>
      <c r="M30" s="25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50" t="s">
        <v>103</v>
      </c>
      <c r="AG30" s="51"/>
      <c r="AH30" s="51"/>
      <c r="AI30" s="51"/>
      <c r="AJ30" s="51"/>
      <c r="AK30" s="51"/>
      <c r="AL30" s="51"/>
      <c r="AM30" s="51"/>
    </row>
    <row r="31" spans="1:39" ht="21.75" hidden="1" x14ac:dyDescent="0.5">
      <c r="A31" s="243"/>
      <c r="B31" s="244"/>
      <c r="C31" s="244"/>
      <c r="D31" s="245"/>
      <c r="E31" s="230"/>
      <c r="F31" s="102" t="s">
        <v>65</v>
      </c>
      <c r="G31" s="102" t="s">
        <v>66</v>
      </c>
      <c r="H31" s="75" t="s">
        <v>67</v>
      </c>
      <c r="I31" s="75" t="s">
        <v>95</v>
      </c>
      <c r="J31" s="230"/>
      <c r="K31" s="230"/>
      <c r="L31" s="257" t="s">
        <v>120</v>
      </c>
      <c r="M31" s="258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50" t="s">
        <v>104</v>
      </c>
      <c r="AG31" s="51"/>
      <c r="AH31" s="51"/>
      <c r="AI31" s="51"/>
      <c r="AJ31" s="51"/>
      <c r="AK31" s="52" t="s">
        <v>107</v>
      </c>
      <c r="AL31" s="51"/>
      <c r="AM31" s="51"/>
    </row>
    <row r="32" spans="1:39" ht="21.75" hidden="1" x14ac:dyDescent="0.5">
      <c r="A32" s="103" t="s">
        <v>10</v>
      </c>
      <c r="B32" s="130"/>
      <c r="C32" s="130"/>
      <c r="D32" s="131"/>
      <c r="E32" s="129"/>
      <c r="F32" s="107" t="e">
        <f>ข้อมูลประกอบ!#REF!</f>
        <v>#REF!</v>
      </c>
      <c r="G32" s="107" t="e">
        <f>ข้อมูลประกอบ!#REF!</f>
        <v>#REF!</v>
      </c>
      <c r="H32" s="76" t="e">
        <f>ข้อมูลประกอบ!#REF!</f>
        <v>#REF!</v>
      </c>
      <c r="I32" s="76" t="e">
        <f>SUM(F32:H32)</f>
        <v>#REF!</v>
      </c>
      <c r="J32" s="108">
        <v>1</v>
      </c>
      <c r="K32" s="108">
        <v>0</v>
      </c>
      <c r="L32" s="238" t="e">
        <f>I32</f>
        <v>#REF!</v>
      </c>
      <c r="M32" s="239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50" t="s">
        <v>105</v>
      </c>
      <c r="AG32" s="51"/>
      <c r="AH32" s="51"/>
      <c r="AI32" s="51"/>
      <c r="AJ32" s="51"/>
      <c r="AK32" s="52" t="s">
        <v>108</v>
      </c>
      <c r="AL32" s="51"/>
      <c r="AM32" s="51"/>
    </row>
    <row r="33" spans="1:39" ht="21.75" hidden="1" x14ac:dyDescent="0.5">
      <c r="A33" s="53" t="s">
        <v>57</v>
      </c>
      <c r="B33" s="75">
        <v>1</v>
      </c>
      <c r="C33" s="75">
        <v>0</v>
      </c>
      <c r="D33" s="76">
        <f>SUM(A33:C33)</f>
        <v>1</v>
      </c>
      <c r="E33" s="78">
        <v>1</v>
      </c>
      <c r="F33" s="76">
        <v>0</v>
      </c>
      <c r="G33" s="76">
        <v>1</v>
      </c>
      <c r="H33" s="76">
        <v>0</v>
      </c>
      <c r="I33" s="76">
        <f>SUM(F33:H33)</f>
        <v>1</v>
      </c>
      <c r="J33" s="78">
        <v>1</v>
      </c>
      <c r="K33" s="78">
        <v>0</v>
      </c>
      <c r="L33" s="227">
        <v>1</v>
      </c>
      <c r="M33" s="228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50" t="s">
        <v>106</v>
      </c>
      <c r="AG33" s="51"/>
      <c r="AH33" s="51"/>
      <c r="AI33" s="51"/>
      <c r="AJ33" s="51"/>
      <c r="AK33" s="52" t="s">
        <v>109</v>
      </c>
      <c r="AL33" s="51"/>
      <c r="AM33" s="51"/>
    </row>
  </sheetData>
  <mergeCells count="22">
    <mergeCell ref="AL2:AM2"/>
    <mergeCell ref="A30:D31"/>
    <mergeCell ref="E30:E31"/>
    <mergeCell ref="F30:I30"/>
    <mergeCell ref="J30:J31"/>
    <mergeCell ref="K30:K31"/>
    <mergeCell ref="R2:U2"/>
    <mergeCell ref="V2:V3"/>
    <mergeCell ref="L32:M32"/>
    <mergeCell ref="L33:M33"/>
    <mergeCell ref="AA2:AA3"/>
    <mergeCell ref="AH2:AK2"/>
    <mergeCell ref="W2:W3"/>
    <mergeCell ref="X2:Z2"/>
    <mergeCell ref="L30:M30"/>
    <mergeCell ref="L31:M31"/>
    <mergeCell ref="A1:AA1"/>
    <mergeCell ref="A2:A3"/>
    <mergeCell ref="B2:E2"/>
    <mergeCell ref="F2:I2"/>
    <mergeCell ref="J2:M2"/>
    <mergeCell ref="N2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2020-05-25T02:26:35Z</dcterms:modified>
</cp:coreProperties>
</file>